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info\OneDrive\デスクトップ\14_2024神馬協\04主催競技会\X-06年度競技会\05ゆめ国体記念2024\01_馬場競技1118\"/>
    </mc:Choice>
  </mc:AlternateContent>
  <xr:revisionPtr revIDLastSave="0" documentId="13_ncr:1_{8E0160AB-647F-4E49-96C6-9C4DCEE2BD03}" xr6:coauthVersionLast="47" xr6:coauthVersionMax="47" xr10:uidLastSave="{00000000-0000-0000-0000-000000000000}"/>
  <bookViews>
    <workbookView xWindow="-110" yWindow="-110" windowWidth="19420" windowHeight="10300" tabRatio="912" xr2:uid="{00000000-000D-0000-FFFF-FFFF00000000}"/>
  </bookViews>
  <sheets>
    <sheet name="必ずお読みください" sheetId="25" r:id="rId1"/>
    <sheet name="申込書式" sheetId="20" r:id="rId2"/>
    <sheet name="金額確認書" sheetId="26" r:id="rId3"/>
    <sheet name="人リスト" sheetId="23" state="hidden" r:id="rId4"/>
    <sheet name="馬リスト" sheetId="24" state="hidden" r:id="rId5"/>
  </sheets>
  <definedNames>
    <definedName name="_xlnm._FilterDatabase" localSheetId="1" hidden="1">申込書式!$B$19:$L$59</definedName>
    <definedName name="_xlnm._FilterDatabase" localSheetId="0" hidden="1">必ずお読みください!#REF!</definedName>
    <definedName name="_xlnm.Print_Area" localSheetId="1">申込書式!$B$1:$N$39</definedName>
    <definedName name="_xlnm.Print_Area" localSheetId="0">必ずお読みください!$A$1:$M$46</definedName>
    <definedName name="_xlnm.Print_Titles" localSheetId="1">申込書式!$19:$19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0" l="1"/>
  <c r="H20" i="20"/>
  <c r="H59" i="20" l="1"/>
  <c r="E59" i="20"/>
  <c r="M48" i="20"/>
  <c r="L48" i="20"/>
  <c r="H48" i="20"/>
  <c r="F48" i="20"/>
  <c r="E48" i="20"/>
  <c r="D48" i="20"/>
  <c r="C48" i="20"/>
  <c r="A48" i="20"/>
  <c r="M47" i="20"/>
  <c r="L47" i="20"/>
  <c r="H47" i="20"/>
  <c r="F47" i="20"/>
  <c r="E47" i="20"/>
  <c r="D47" i="20"/>
  <c r="C47" i="20"/>
  <c r="A47" i="20"/>
  <c r="M46" i="20"/>
  <c r="L46" i="20"/>
  <c r="H46" i="20"/>
  <c r="F46" i="20"/>
  <c r="E46" i="20"/>
  <c r="D46" i="20"/>
  <c r="C46" i="20"/>
  <c r="A46" i="20"/>
  <c r="M45" i="20"/>
  <c r="L45" i="20"/>
  <c r="H45" i="20"/>
  <c r="F45" i="20"/>
  <c r="E45" i="20"/>
  <c r="D45" i="20"/>
  <c r="C45" i="20"/>
  <c r="A45" i="20"/>
  <c r="M44" i="20"/>
  <c r="L44" i="20"/>
  <c r="H44" i="20"/>
  <c r="F44" i="20"/>
  <c r="E44" i="20"/>
  <c r="D44" i="20"/>
  <c r="C44" i="20"/>
  <c r="A44" i="20"/>
  <c r="M43" i="20"/>
  <c r="L43" i="20"/>
  <c r="H43" i="20"/>
  <c r="F43" i="20"/>
  <c r="E43" i="20"/>
  <c r="D43" i="20"/>
  <c r="C43" i="20"/>
  <c r="A43" i="20"/>
  <c r="M42" i="20"/>
  <c r="L42" i="20"/>
  <c r="H42" i="20"/>
  <c r="F42" i="20"/>
  <c r="E42" i="20"/>
  <c r="D42" i="20"/>
  <c r="C42" i="20"/>
  <c r="A42" i="20"/>
  <c r="M41" i="20"/>
  <c r="L41" i="20"/>
  <c r="H41" i="20"/>
  <c r="F41" i="20"/>
  <c r="E41" i="20"/>
  <c r="D41" i="20"/>
  <c r="C41" i="20"/>
  <c r="A41" i="20"/>
  <c r="M40" i="20"/>
  <c r="L40" i="20"/>
  <c r="H40" i="20"/>
  <c r="F40" i="20"/>
  <c r="E40" i="20"/>
  <c r="D40" i="20"/>
  <c r="C40" i="20"/>
  <c r="A40" i="20"/>
  <c r="M39" i="20"/>
  <c r="L39" i="20"/>
  <c r="H39" i="20"/>
  <c r="F39" i="20"/>
  <c r="E39" i="20"/>
  <c r="D39" i="20"/>
  <c r="C39" i="20"/>
  <c r="A39" i="20"/>
  <c r="H21" i="20"/>
  <c r="H22" i="20"/>
  <c r="H23" i="20"/>
  <c r="H24" i="20"/>
  <c r="H25" i="20"/>
  <c r="H26" i="20"/>
  <c r="H27" i="20"/>
  <c r="H28" i="20"/>
  <c r="H29" i="20"/>
  <c r="H30" i="20"/>
  <c r="H31" i="20"/>
  <c r="H32" i="20"/>
  <c r="H33" i="20"/>
  <c r="H34" i="20"/>
  <c r="H35" i="20"/>
  <c r="H36" i="20"/>
  <c r="H37" i="20"/>
  <c r="H38" i="20"/>
  <c r="H49" i="20"/>
  <c r="H50" i="20"/>
  <c r="H51" i="20"/>
  <c r="H52" i="20"/>
  <c r="H53" i="20"/>
  <c r="H54" i="20"/>
  <c r="H55" i="20"/>
  <c r="H56" i="20"/>
  <c r="H57" i="20"/>
  <c r="H58" i="20"/>
  <c r="F21" i="20"/>
  <c r="F22" i="20"/>
  <c r="F23" i="20"/>
  <c r="F24" i="20"/>
  <c r="F25" i="20"/>
  <c r="F26" i="20"/>
  <c r="F27" i="20"/>
  <c r="F28" i="20"/>
  <c r="F29" i="20"/>
  <c r="F30" i="20"/>
  <c r="F31" i="20"/>
  <c r="F32" i="20"/>
  <c r="F33" i="20"/>
  <c r="F34" i="20"/>
  <c r="F35" i="20"/>
  <c r="F36" i="20"/>
  <c r="F37" i="20"/>
  <c r="F38" i="20"/>
  <c r="F49" i="20"/>
  <c r="F50" i="20"/>
  <c r="F51" i="20"/>
  <c r="F52" i="20"/>
  <c r="F53" i="20"/>
  <c r="F54" i="20"/>
  <c r="F55" i="20"/>
  <c r="F56" i="20"/>
  <c r="F57" i="20"/>
  <c r="F58" i="20"/>
  <c r="F59" i="20"/>
  <c r="E21" i="20"/>
  <c r="E22" i="20"/>
  <c r="E23" i="20"/>
  <c r="E24" i="20"/>
  <c r="E25" i="20"/>
  <c r="E26" i="20"/>
  <c r="E27" i="20"/>
  <c r="E28" i="20"/>
  <c r="E29" i="20"/>
  <c r="E30" i="20"/>
  <c r="E31" i="20"/>
  <c r="E32" i="20"/>
  <c r="E33" i="20"/>
  <c r="E34" i="20"/>
  <c r="E35" i="20"/>
  <c r="E36" i="20"/>
  <c r="E37" i="20"/>
  <c r="E38" i="20"/>
  <c r="E49" i="20"/>
  <c r="E50" i="20"/>
  <c r="E51" i="20"/>
  <c r="E52" i="20"/>
  <c r="E53" i="20"/>
  <c r="E54" i="20"/>
  <c r="E55" i="20"/>
  <c r="E56" i="20"/>
  <c r="E57" i="20"/>
  <c r="E58" i="20"/>
  <c r="E20" i="20"/>
  <c r="L4" i="20" l="1"/>
  <c r="D6" i="26" s="1"/>
  <c r="M21" i="20" l="1"/>
  <c r="M22" i="20"/>
  <c r="M23" i="20"/>
  <c r="M24" i="20"/>
  <c r="M25" i="20"/>
  <c r="M26" i="20"/>
  <c r="M27" i="20"/>
  <c r="M28" i="20"/>
  <c r="M29" i="20"/>
  <c r="M30" i="20"/>
  <c r="M31" i="20"/>
  <c r="M32" i="20"/>
  <c r="M33" i="20"/>
  <c r="M34" i="20"/>
  <c r="M35" i="20"/>
  <c r="M36" i="20"/>
  <c r="M37" i="20"/>
  <c r="M38" i="20"/>
  <c r="M49" i="20"/>
  <c r="M50" i="20"/>
  <c r="M51" i="20"/>
  <c r="M52" i="20"/>
  <c r="M53" i="20"/>
  <c r="M54" i="20"/>
  <c r="M55" i="20"/>
  <c r="M56" i="20"/>
  <c r="M57" i="20"/>
  <c r="M58" i="20"/>
  <c r="M59" i="20"/>
  <c r="M20" i="20"/>
  <c r="M60" i="20" l="1"/>
  <c r="N60" i="20" s="1"/>
  <c r="A21" i="20"/>
  <c r="A22" i="20"/>
  <c r="A23" i="20"/>
  <c r="A24" i="20"/>
  <c r="A25" i="20"/>
  <c r="A26" i="20"/>
  <c r="A27" i="20"/>
  <c r="A28" i="20"/>
  <c r="A29" i="20"/>
  <c r="A30" i="20"/>
  <c r="A31" i="20"/>
  <c r="A32" i="20"/>
  <c r="A33" i="20"/>
  <c r="A34" i="20"/>
  <c r="A35" i="20"/>
  <c r="A36" i="20"/>
  <c r="A37" i="20"/>
  <c r="A38" i="20"/>
  <c r="A49" i="20"/>
  <c r="A50" i="20"/>
  <c r="A51" i="20"/>
  <c r="A52" i="20"/>
  <c r="A53" i="20"/>
  <c r="A54" i="20"/>
  <c r="A55" i="20"/>
  <c r="A56" i="20"/>
  <c r="A57" i="20"/>
  <c r="A58" i="20"/>
  <c r="A59" i="20"/>
  <c r="A20" i="20"/>
  <c r="D20" i="20"/>
  <c r="C20" i="20"/>
  <c r="C21" i="20"/>
  <c r="C22" i="20"/>
  <c r="C23" i="20"/>
  <c r="C24" i="20"/>
  <c r="C25" i="20"/>
  <c r="C26" i="20"/>
  <c r="C27" i="20"/>
  <c r="C28" i="20"/>
  <c r="C29" i="20"/>
  <c r="C30" i="20"/>
  <c r="C31" i="20"/>
  <c r="C32" i="20"/>
  <c r="C33" i="20"/>
  <c r="C34" i="20"/>
  <c r="C35" i="20"/>
  <c r="C36" i="20"/>
  <c r="C37" i="20"/>
  <c r="C38" i="20"/>
  <c r="C49" i="20"/>
  <c r="C50" i="20"/>
  <c r="C51" i="20"/>
  <c r="C52" i="20"/>
  <c r="C53" i="20"/>
  <c r="C54" i="20"/>
  <c r="C55" i="20"/>
  <c r="C56" i="20"/>
  <c r="C57" i="20"/>
  <c r="C58" i="20"/>
  <c r="C59" i="20"/>
  <c r="D21" i="20"/>
  <c r="D22" i="20"/>
  <c r="D23" i="20"/>
  <c r="D24" i="20"/>
  <c r="D25" i="20"/>
  <c r="D26" i="20"/>
  <c r="D27" i="20"/>
  <c r="D28" i="20"/>
  <c r="D29" i="20"/>
  <c r="D30" i="20"/>
  <c r="D31" i="20"/>
  <c r="D32" i="20"/>
  <c r="D33" i="20"/>
  <c r="D34" i="20"/>
  <c r="D35" i="20"/>
  <c r="D36" i="20"/>
  <c r="D37" i="20"/>
  <c r="D38" i="20"/>
  <c r="D49" i="20"/>
  <c r="D50" i="20"/>
  <c r="D51" i="20"/>
  <c r="D52" i="20"/>
  <c r="D53" i="20"/>
  <c r="D54" i="20"/>
  <c r="D55" i="20"/>
  <c r="D56" i="20"/>
  <c r="D57" i="20"/>
  <c r="D58" i="20"/>
  <c r="D59" i="20"/>
  <c r="L27" i="20" l="1"/>
  <c r="L28" i="20"/>
  <c r="L29" i="20"/>
  <c r="L30" i="20"/>
  <c r="L31" i="20"/>
  <c r="L32" i="20"/>
  <c r="L33" i="20"/>
  <c r="L34" i="20"/>
  <c r="L35" i="20"/>
  <c r="L36" i="20"/>
  <c r="L37" i="20"/>
  <c r="L38" i="20"/>
  <c r="L49" i="20"/>
  <c r="L50" i="20"/>
  <c r="L51" i="20"/>
  <c r="L52" i="20"/>
  <c r="L53" i="20"/>
  <c r="L54" i="20"/>
  <c r="L55" i="20"/>
  <c r="L56" i="20"/>
  <c r="L57" i="20"/>
  <c r="L58" i="20"/>
  <c r="L59" i="20"/>
  <c r="L21" i="20"/>
  <c r="L22" i="20"/>
  <c r="L23" i="20"/>
  <c r="L24" i="20"/>
  <c r="L25" i="20"/>
  <c r="L26" i="20"/>
  <c r="L20" i="20"/>
  <c r="L3" i="20" l="1"/>
  <c r="L6" i="20" l="1"/>
  <c r="D5" i="26"/>
  <c r="D7" i="26" s="1"/>
</calcChain>
</file>

<file path=xl/sharedStrings.xml><?xml version="1.0" encoding="utf-8"?>
<sst xmlns="http://schemas.openxmlformats.org/spreadsheetml/2006/main" count="920" uniqueCount="790">
  <si>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</si>
  <si>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</si>
  <si>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</si>
  <si>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</si>
  <si>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</si>
  <si>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</si>
  <si>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</si>
  <si>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</si>
  <si>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</si>
  <si>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</si>
  <si>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</si>
  <si>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</si>
  <si>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</si>
  <si>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</si>
  <si>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</si>
  <si>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↓選ぶ</t>
    <rPh sb="1" eb="2">
      <t>エラ</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</si>
  <si>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</si>
  <si>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</si>
  <si>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</si>
  <si>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</si>
  <si>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</si>
  <si>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グランプリ</t>
    <phoneticPr fontId="2"/>
  </si>
  <si>
    <t>3課目A公認</t>
    <rPh sb="1" eb="3">
      <t>カモク</t>
    </rPh>
    <rPh sb="4" eb="6">
      <t>コウニン</t>
    </rPh>
    <phoneticPr fontId="2"/>
  </si>
  <si>
    <t>４課目A公認</t>
    <rPh sb="1" eb="3">
      <t>カモク</t>
    </rPh>
    <rPh sb="4" eb="6">
      <t>コウニン</t>
    </rPh>
    <phoneticPr fontId="2"/>
  </si>
  <si>
    <t>3課目B公認</t>
    <rPh sb="1" eb="3">
      <t>カモク</t>
    </rPh>
    <rPh sb="4" eb="6">
      <t>コウニン</t>
    </rPh>
    <phoneticPr fontId="2"/>
  </si>
  <si>
    <t>3課目A一般</t>
    <rPh sb="1" eb="3">
      <t>カモク</t>
    </rPh>
    <rPh sb="4" eb="6">
      <t>イッパン</t>
    </rPh>
    <phoneticPr fontId="2"/>
  </si>
  <si>
    <t>2課目B</t>
    <rPh sb="1" eb="3">
      <t>カモク</t>
    </rPh>
    <phoneticPr fontId="2"/>
  </si>
  <si>
    <t>2課目C</t>
    <rPh sb="1" eb="3">
      <t>カモク</t>
    </rPh>
    <phoneticPr fontId="2"/>
  </si>
  <si>
    <t>A（県会員）</t>
    <rPh sb="2" eb="3">
      <t>ケン</t>
    </rPh>
    <rPh sb="3" eb="5">
      <t>カイイン</t>
    </rPh>
    <phoneticPr fontId="2"/>
  </si>
  <si>
    <t>A-1（県会員以外）</t>
    <rPh sb="4" eb="5">
      <t>ケン</t>
    </rPh>
    <rPh sb="5" eb="7">
      <t>カイイン</t>
    </rPh>
    <rPh sb="7" eb="9">
      <t>イガイ</t>
    </rPh>
    <phoneticPr fontId="2"/>
  </si>
  <si>
    <t>B（県会員）</t>
    <rPh sb="2" eb="5">
      <t>ケンカイイン</t>
    </rPh>
    <phoneticPr fontId="2"/>
  </si>
  <si>
    <t>B-1（県会員以外）</t>
    <phoneticPr fontId="2"/>
  </si>
  <si>
    <t>C（県会員）</t>
    <phoneticPr fontId="2"/>
  </si>
  <si>
    <t>C-1（県会員以外）</t>
    <phoneticPr fontId="2"/>
  </si>
  <si>
    <t>区分</t>
    <rPh sb="0" eb="2">
      <t>クブン</t>
    </rPh>
    <phoneticPr fontId="2"/>
  </si>
  <si>
    <t>入力する</t>
    <rPh sb="0" eb="2">
      <t>ニュウリョク</t>
    </rPh>
    <phoneticPr fontId="2"/>
  </si>
  <si>
    <t>神奈川　太郎</t>
    <rPh sb="0" eb="3">
      <t>カナガワ</t>
    </rPh>
    <rPh sb="4" eb="6">
      <t>タロウ</t>
    </rPh>
    <phoneticPr fontId="2"/>
  </si>
  <si>
    <t>カナガワプレミアムⅡ</t>
    <phoneticPr fontId="2"/>
  </si>
  <si>
    <t>カナガワプレミアムセカンド</t>
    <phoneticPr fontId="2"/>
  </si>
  <si>
    <t>神奈川Ａ乗馬クラブ</t>
    <rPh sb="0" eb="3">
      <t>カナガワ</t>
    </rPh>
    <rPh sb="4" eb="6">
      <t>ジョウバ</t>
    </rPh>
    <phoneticPr fontId="2"/>
  </si>
  <si>
    <t>関戸　大介</t>
    <rPh sb="0" eb="2">
      <t>ｾｷﾄﾞ</t>
    </rPh>
    <rPh sb="3" eb="5">
      <t>ﾀﾞｲｽｹ</t>
    </rPh>
    <phoneticPr fontId="1" type="halfwidthKatakana" alignment="center"/>
  </si>
  <si>
    <t>北村　楓雅</t>
    <rPh sb="0" eb="2">
      <t>ｷﾀﾑﾗ</t>
    </rPh>
    <rPh sb="3" eb="4">
      <t>ﾌｳ</t>
    </rPh>
    <rPh sb="4" eb="5">
      <t>ｶﾞ</t>
    </rPh>
    <phoneticPr fontId="1" type="halfwidthKatakana" alignment="center"/>
  </si>
  <si>
    <t>蝦名　美津留</t>
    <rPh sb="0" eb="2">
      <t>ｴﾋﾞﾅ</t>
    </rPh>
    <rPh sb="3" eb="4">
      <t>ﾐ</t>
    </rPh>
    <rPh sb="4" eb="5">
      <t>ﾂ</t>
    </rPh>
    <rPh sb="5" eb="6">
      <t>ﾙ</t>
    </rPh>
    <phoneticPr fontId="1" type="halfwidthKatakana" alignment="center"/>
  </si>
  <si>
    <t>髙橋　恵子</t>
    <rPh sb="0" eb="2">
      <t>ﾀｶﾊｼ</t>
    </rPh>
    <rPh sb="3" eb="5">
      <t>ｹｲｺ</t>
    </rPh>
    <phoneticPr fontId="1" type="halfwidthKatakana" alignment="center"/>
  </si>
  <si>
    <t>杉山　春恵</t>
    <rPh sb="0" eb="2">
      <t>ｽｷﾞﾔﾏ</t>
    </rPh>
    <rPh sb="3" eb="5">
      <t>ﾊﾙｴ</t>
    </rPh>
    <phoneticPr fontId="1" type="halfwidthKatakana" alignment="center"/>
  </si>
  <si>
    <t>ラインハルト</t>
  </si>
  <si>
    <t>ガイアフィロソフィーDD</t>
  </si>
  <si>
    <t>グァルネリ</t>
  </si>
  <si>
    <t>ディーエスレイザー</t>
  </si>
  <si>
    <t>ダニーブラウン</t>
  </si>
  <si>
    <t>ルーチェ・ディスペランツァ</t>
  </si>
  <si>
    <t>アパッショナート</t>
  </si>
  <si>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</si>
  <si>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</si>
  <si>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</si>
  <si>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</si>
  <si>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</si>
  <si>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</si>
  <si>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</si>
  <si>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</si>
  <si>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備考欄</t>
    <rPh sb="0" eb="3">
      <t>ビコウラン</t>
    </rPh>
    <phoneticPr fontId="2"/>
  </si>
  <si>
    <t>大塚　敬仁</t>
  </si>
  <si>
    <t>山本　知佳</t>
  </si>
  <si>
    <t>吉田　真理恵</t>
  </si>
  <si>
    <t>鞆　真一</t>
  </si>
  <si>
    <t>草薙　真一郎</t>
  </si>
  <si>
    <t>関戸　盛夫</t>
  </si>
  <si>
    <t>小俣　良平</t>
  </si>
  <si>
    <t>松久　武玄</t>
  </si>
  <si>
    <t>加藤　由美子</t>
  </si>
  <si>
    <t>ドロップショット</t>
  </si>
  <si>
    <t>レオナルド896</t>
  </si>
  <si>
    <t>レミリア・スペクトル</t>
  </si>
  <si>
    <t>ランスロット</t>
  </si>
  <si>
    <t>レンブラントⅣ</t>
  </si>
  <si>
    <t>ジュエル</t>
  </si>
  <si>
    <t>ローシュタイン</t>
  </si>
  <si>
    <t>ソルナシエンテ</t>
  </si>
  <si>
    <t>ドン・ルカ</t>
  </si>
  <si>
    <t>ギーマント</t>
  </si>
  <si>
    <t>ゲージスター</t>
  </si>
  <si>
    <t>杉本　隆雄</t>
  </si>
  <si>
    <t>清水　知彦</t>
  </si>
  <si>
    <t>バルデュ・ドラゴン</t>
  </si>
  <si>
    <t>ベストバディ</t>
  </si>
  <si>
    <t>ロロ</t>
  </si>
  <si>
    <t>威龍</t>
  </si>
  <si>
    <t>梅津　典子</t>
  </si>
  <si>
    <t>服部　なな</t>
  </si>
  <si>
    <t>島貫　咲雅</t>
  </si>
  <si>
    <t>早川　太郎</t>
  </si>
  <si>
    <t>平松　豊</t>
  </si>
  <si>
    <t>柏原　知佳</t>
  </si>
  <si>
    <t>藤野　志穂</t>
  </si>
  <si>
    <t>馬　宏愛</t>
  </si>
  <si>
    <t>要　心羽</t>
  </si>
  <si>
    <t>リュウサンドクリエ</t>
  </si>
  <si>
    <t>ミッドウエイチャーム</t>
  </si>
  <si>
    <t>グッドフェラー</t>
  </si>
  <si>
    <t>キングズクラウン</t>
  </si>
  <si>
    <t>テンダン</t>
  </si>
  <si>
    <t>コンカサドール</t>
  </si>
  <si>
    <t>アドマイヤバラード</t>
  </si>
  <si>
    <t>トライアンフトーチ</t>
  </si>
  <si>
    <t>スイングタイム</t>
  </si>
  <si>
    <t>ナイトパッション</t>
  </si>
  <si>
    <t>ノリノリハッピー</t>
  </si>
  <si>
    <t>小澤　愼一</t>
  </si>
  <si>
    <t>小林　暁子</t>
  </si>
  <si>
    <t>松元　崇志</t>
  </si>
  <si>
    <t>千葉　節子</t>
  </si>
  <si>
    <t>森村　祐子</t>
  </si>
  <si>
    <t>青木　史子</t>
  </si>
  <si>
    <t>平嶋　浩美</t>
  </si>
  <si>
    <t>カモン</t>
  </si>
  <si>
    <t>フランツ</t>
  </si>
  <si>
    <t>ソクラテス</t>
  </si>
  <si>
    <t>TR1</t>
    <phoneticPr fontId="2"/>
  </si>
  <si>
    <t>TR2</t>
    <phoneticPr fontId="2"/>
  </si>
  <si>
    <t>TR3</t>
    <phoneticPr fontId="2"/>
  </si>
  <si>
    <t>TR３課目</t>
    <rPh sb="3" eb="5">
      <t>カモク</t>
    </rPh>
    <phoneticPr fontId="2"/>
  </si>
  <si>
    <t>TR４課目</t>
    <rPh sb="3" eb="5">
      <t>カモク</t>
    </rPh>
    <phoneticPr fontId="2"/>
  </si>
  <si>
    <t>TR５課目</t>
    <rPh sb="3" eb="5">
      <t>カモク</t>
    </rPh>
    <phoneticPr fontId="2"/>
  </si>
  <si>
    <t>　ＦＥＩセントジョージ賞典２００９</t>
    <phoneticPr fontId="2"/>
  </si>
  <si>
    <t>　ＦＥＩインターメディエイト２００９</t>
    <phoneticPr fontId="2"/>
  </si>
  <si>
    <t>　ＦＥＩグランプリ２００９</t>
    <phoneticPr fontId="2"/>
  </si>
  <si>
    <t>　ＪＥＦ馬場馬術第3課目A2022　　　　　　　　　　　　　　　</t>
    <rPh sb="8" eb="9">
      <t>ダイ</t>
    </rPh>
    <rPh sb="10" eb="12">
      <t>カモク</t>
    </rPh>
    <phoneticPr fontId="2"/>
  </si>
  <si>
    <t>　ＪＥＦ馬場馬術第3課目A2022　　　　　　　　　　　　　　</t>
    <rPh sb="8" eb="9">
      <t>ダイ</t>
    </rPh>
    <rPh sb="10" eb="12">
      <t>カモク</t>
    </rPh>
    <phoneticPr fontId="2"/>
  </si>
  <si>
    <t>　ＪＥＦ馬場馬術第4課目A2022　　　　　　　　　　　　　</t>
    <rPh sb="8" eb="9">
      <t>ダイ</t>
    </rPh>
    <rPh sb="10" eb="12">
      <t>カモク</t>
    </rPh>
    <phoneticPr fontId="2"/>
  </si>
  <si>
    <t>　ＪＥＦ馬場馬術第5課目A2022　　　　　　　　　　　　　　　</t>
    <rPh sb="8" eb="9">
      <t>ダイ</t>
    </rPh>
    <rPh sb="10" eb="12">
      <t>カモク</t>
    </rPh>
    <phoneticPr fontId="2"/>
  </si>
  <si>
    <t>　ＪＥＦ馬場馬術第5課目A2022　　　　　　　　　　　　　　</t>
    <rPh sb="8" eb="9">
      <t>ダイ</t>
    </rPh>
    <rPh sb="10" eb="12">
      <t>カモク</t>
    </rPh>
    <phoneticPr fontId="2"/>
  </si>
  <si>
    <t>　ＪＥＦ馬場馬術第1課目 2022 　　　　　　　　　　　　　　</t>
    <rPh sb="8" eb="9">
      <t>ダイ</t>
    </rPh>
    <rPh sb="10" eb="12">
      <t>カモク</t>
    </rPh>
    <phoneticPr fontId="2"/>
  </si>
  <si>
    <r>
      <t>　ＪＥＦ馬場馬術第2課目</t>
    </r>
    <r>
      <rPr>
        <b/>
        <sz val="10"/>
        <color indexed="8"/>
        <rFont val="ＭＳ Ｐ明朝"/>
        <family val="1"/>
        <charset val="128"/>
      </rPr>
      <t>B</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</si>
  <si>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C</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</si>
  <si>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D</t>
    </r>
    <r>
      <rPr>
        <sz val="10"/>
        <color indexed="8"/>
        <rFont val="ＭＳ Ｐ明朝"/>
        <family val="1"/>
        <charset val="128"/>
      </rPr>
      <t>2022 　　　　　　　　　　　　　　</t>
    </r>
    <rPh sb="8" eb="9">
      <t>ダイ</t>
    </rPh>
    <rPh sb="10" eb="12">
      <t>カモク</t>
    </rPh>
    <phoneticPr fontId="2"/>
  </si>
  <si>
    <t>　ＦＥＩジュニアライダー個人競技２００９</t>
    <rPh sb="12" eb="14">
      <t>コジン</t>
    </rPh>
    <rPh sb="14" eb="16">
      <t>キョウギ</t>
    </rPh>
    <phoneticPr fontId="2"/>
  </si>
  <si>
    <t>　ＦＥＩヤングライダー個人競技２００９</t>
    <rPh sb="11" eb="13">
      <t>コジン</t>
    </rPh>
    <rPh sb="13" eb="15">
      <t>キョウギ</t>
    </rPh>
    <phoneticPr fontId="2"/>
  </si>
  <si>
    <t>　ＪＥＦ馬場馬術第3課目B2022　　　　　　　　　　　　　　　</t>
    <rPh sb="8" eb="9">
      <t>ダイ</t>
    </rPh>
    <rPh sb="10" eb="12">
      <t>カモク</t>
    </rPh>
    <phoneticPr fontId="2"/>
  </si>
  <si>
    <t>　ＪＥＦ馬場馬術第4課目B2022　　　　　　　　　　　　　</t>
    <rPh sb="8" eb="9">
      <t>ダイ</t>
    </rPh>
    <rPh sb="10" eb="12">
      <t>カモク</t>
    </rPh>
    <phoneticPr fontId="2"/>
  </si>
  <si>
    <t>　ＪＥＦ馬場馬術第5課目B2022　　　　　　　　　　　　　　　</t>
    <rPh sb="8" eb="9">
      <t>ダイ</t>
    </rPh>
    <rPh sb="10" eb="12">
      <t>カモク</t>
    </rPh>
    <phoneticPr fontId="2"/>
  </si>
  <si>
    <t>　ＦＥＩ自由演技ジュニアライダー個人競技２００９</t>
    <rPh sb="4" eb="6">
      <t>ジユウ</t>
    </rPh>
    <rPh sb="6" eb="8">
      <t>エンギ</t>
    </rPh>
    <rPh sb="16" eb="18">
      <t>コジン</t>
    </rPh>
    <rPh sb="18" eb="20">
      <t>キョウギ</t>
    </rPh>
    <phoneticPr fontId="2"/>
  </si>
  <si>
    <t>　ＦＥＩ自由演技ヤングライダー個人競技２００９</t>
    <rPh sb="4" eb="6">
      <t>ジユウ</t>
    </rPh>
    <rPh sb="6" eb="8">
      <t>エンギ</t>
    </rPh>
    <rPh sb="15" eb="17">
      <t>コジン</t>
    </rPh>
    <rPh sb="17" eb="19">
      <t>キョウギ</t>
    </rPh>
    <phoneticPr fontId="2"/>
  </si>
  <si>
    <t>　ＪＥＦ自由演技国体成年馬場馬術課目</t>
    <rPh sb="4" eb="6">
      <t>ジユウ</t>
    </rPh>
    <rPh sb="6" eb="8">
      <t>エンギ</t>
    </rPh>
    <rPh sb="8" eb="10">
      <t>コクタイ</t>
    </rPh>
    <rPh sb="10" eb="12">
      <t>セイネン</t>
    </rPh>
    <rPh sb="12" eb="14">
      <t>ババ</t>
    </rPh>
    <rPh sb="14" eb="16">
      <t>バジュツ</t>
    </rPh>
    <rPh sb="16" eb="18">
      <t>カモク</t>
    </rPh>
    <phoneticPr fontId="2"/>
  </si>
  <si>
    <t>　ＦＥＩ自由演技インターメディエイト２００９</t>
    <rPh sb="4" eb="6">
      <t>ジユウ</t>
    </rPh>
    <rPh sb="6" eb="8">
      <t>エンギ</t>
    </rPh>
    <phoneticPr fontId="2"/>
  </si>
  <si>
    <t>　ＦＥＩ自由演技グランプリ２００９</t>
    <rPh sb="4" eb="6">
      <t>ジユウ</t>
    </rPh>
    <rPh sb="6" eb="8">
      <t>エンギ</t>
    </rPh>
    <phoneticPr fontId="2"/>
  </si>
  <si>
    <t>セント公認</t>
    <rPh sb="3" eb="5">
      <t>コウニン</t>
    </rPh>
    <phoneticPr fontId="2"/>
  </si>
  <si>
    <t>セント一般</t>
    <rPh sb="3" eb="5">
      <t>イッパン</t>
    </rPh>
    <phoneticPr fontId="2"/>
  </si>
  <si>
    <t>インターI</t>
    <phoneticPr fontId="2"/>
  </si>
  <si>
    <t>４課目A一般</t>
    <rPh sb="1" eb="3">
      <t>カモク</t>
    </rPh>
    <rPh sb="4" eb="6">
      <t>イッパン</t>
    </rPh>
    <phoneticPr fontId="2"/>
  </si>
  <si>
    <t>５課目A公認</t>
    <rPh sb="1" eb="3">
      <t>カモク</t>
    </rPh>
    <rPh sb="4" eb="6">
      <t>コウニン</t>
    </rPh>
    <phoneticPr fontId="2"/>
  </si>
  <si>
    <t>５課目A一般</t>
    <rPh sb="1" eb="3">
      <t>カモク</t>
    </rPh>
    <rPh sb="4" eb="6">
      <t>イッパン</t>
    </rPh>
    <phoneticPr fontId="2"/>
  </si>
  <si>
    <t>第1課目</t>
    <rPh sb="0" eb="1">
      <t>ダイ</t>
    </rPh>
    <rPh sb="2" eb="4">
      <t>カモク</t>
    </rPh>
    <phoneticPr fontId="2"/>
  </si>
  <si>
    <t>2課目D</t>
    <rPh sb="1" eb="3">
      <t>カモク</t>
    </rPh>
    <phoneticPr fontId="2"/>
  </si>
  <si>
    <t>４課目B公認</t>
    <rPh sb="1" eb="3">
      <t>カモク</t>
    </rPh>
    <rPh sb="4" eb="6">
      <t>コウニン</t>
    </rPh>
    <phoneticPr fontId="2"/>
  </si>
  <si>
    <t>５課目B公認</t>
    <rPh sb="1" eb="3">
      <t>カモク</t>
    </rPh>
    <rPh sb="4" eb="6">
      <t>コウニン</t>
    </rPh>
    <phoneticPr fontId="2"/>
  </si>
  <si>
    <t>ジュニア自由演技</t>
    <rPh sb="4" eb="8">
      <t>ジユウエンギ</t>
    </rPh>
    <phoneticPr fontId="2"/>
  </si>
  <si>
    <t>ヤング自由演技</t>
    <rPh sb="3" eb="7">
      <t>ジユウエンギ</t>
    </rPh>
    <phoneticPr fontId="2"/>
  </si>
  <si>
    <t>国体自由</t>
    <rPh sb="0" eb="2">
      <t>コクタイ</t>
    </rPh>
    <rPh sb="2" eb="4">
      <t>ジユウ</t>
    </rPh>
    <phoneticPr fontId="2"/>
  </si>
  <si>
    <t>インター自由</t>
    <rPh sb="4" eb="6">
      <t>ジユウ</t>
    </rPh>
    <phoneticPr fontId="2"/>
  </si>
  <si>
    <t>グランプリ自由</t>
    <rPh sb="5" eb="7">
      <t>ジユウ</t>
    </rPh>
    <phoneticPr fontId="2"/>
  </si>
  <si>
    <t>フリガナ</t>
    <phoneticPr fontId="2"/>
  </si>
  <si>
    <t>クサナギ　シンイチロウ</t>
  </si>
  <si>
    <t>セキド　モリオ</t>
  </si>
  <si>
    <t>トモ　シンイチ</t>
  </si>
  <si>
    <t>マツモト　タカシ</t>
  </si>
  <si>
    <t>スギモト　タカオ</t>
  </si>
  <si>
    <t>スギヤマ　ハルエ</t>
  </si>
  <si>
    <t>アオキ　フミコ</t>
  </si>
  <si>
    <t>カシワバラ　チカ</t>
  </si>
  <si>
    <t>オザワ　シンイチ</t>
  </si>
  <si>
    <t>シミズ　トモヒコ</t>
  </si>
  <si>
    <t>セキド　ダイスケ</t>
  </si>
  <si>
    <t>ヒラシマ　ヒロミ</t>
  </si>
  <si>
    <t>タカハシ　ケイコ</t>
  </si>
  <si>
    <t>ヒラマツ　ユタカ</t>
  </si>
  <si>
    <t>カトウ　ユミコ</t>
  </si>
  <si>
    <t>オオツカ　タカヒト</t>
  </si>
  <si>
    <t>ハヤカワ　タロウ</t>
  </si>
  <si>
    <t>ハットリ　ナナ</t>
  </si>
  <si>
    <t>シマヌキ　サマサ</t>
  </si>
  <si>
    <t>エビナ　ミツル</t>
  </si>
  <si>
    <t>ヤマモト　チカ</t>
  </si>
  <si>
    <t>キタムラ　フウガ</t>
  </si>
  <si>
    <t>チバ　セツコ</t>
  </si>
  <si>
    <t>マツヒサ　ムゲン</t>
  </si>
  <si>
    <t>オマタ　リョウヘイ</t>
  </si>
  <si>
    <t>フジノ　シホ</t>
  </si>
  <si>
    <t>ヨシダ　マリエ</t>
  </si>
  <si>
    <t>モリムラ　ユウコ</t>
  </si>
  <si>
    <t>コバヤシ　アキコ</t>
  </si>
  <si>
    <t>ウメツ　ノリコ</t>
  </si>
  <si>
    <t>カナメ　コハネ</t>
  </si>
  <si>
    <t>マ　ホンアイ</t>
  </si>
  <si>
    <t>齊藤　圭介</t>
  </si>
  <si>
    <t>小野田　敏尚</t>
  </si>
  <si>
    <t>池上　彰一</t>
  </si>
  <si>
    <t>加藤　昇</t>
  </si>
  <si>
    <t>石栗　里美</t>
  </si>
  <si>
    <t>下村　紀子</t>
  </si>
  <si>
    <t>ウィルソン</t>
  </si>
  <si>
    <t>キリマ</t>
  </si>
  <si>
    <t>ランセット</t>
  </si>
  <si>
    <t>フェリシティ</t>
  </si>
  <si>
    <t>フュルストアマンテ</t>
  </si>
  <si>
    <t>S.レクス</t>
  </si>
  <si>
    <t>田島　さやか</t>
  </si>
  <si>
    <t>池田　弘彰</t>
  </si>
  <si>
    <t>森　香奈子</t>
  </si>
  <si>
    <t>鈴江　理奈</t>
  </si>
  <si>
    <t>大倉　耕之介</t>
  </si>
  <si>
    <t>阪口　洋子</t>
  </si>
  <si>
    <t>フルストプレス</t>
  </si>
  <si>
    <t>ケイニート</t>
  </si>
  <si>
    <t>フレサアルマ</t>
  </si>
  <si>
    <t>ドルンフェルダー</t>
  </si>
  <si>
    <t>きさらぎ</t>
  </si>
  <si>
    <t>パンタレイ</t>
  </si>
  <si>
    <t>BBトルネード</t>
    <phoneticPr fontId="2"/>
  </si>
  <si>
    <t>木村　彩友子</t>
  </si>
  <si>
    <t>相川　恭子</t>
  </si>
  <si>
    <t>フィランダ</t>
  </si>
  <si>
    <t>フェアリーテイルS</t>
  </si>
  <si>
    <t>祖父江　友芳</t>
  </si>
  <si>
    <t>ロレンツォ</t>
  </si>
  <si>
    <t>ラッキーバタフライ</t>
  </si>
  <si>
    <t>高山　佐保</t>
    <rPh sb="0" eb="2">
      <t>ﾀｶﾔﾏ</t>
    </rPh>
    <rPh sb="3" eb="5">
      <t>ｻﾎ</t>
    </rPh>
    <phoneticPr fontId="2" type="halfwidthKatakana" alignment="center"/>
  </si>
  <si>
    <t>萩原　克庸</t>
    <rPh sb="0" eb="2">
      <t>ﾊｷﾞﾊﾗ</t>
    </rPh>
    <rPh sb="3" eb="4">
      <t>ｶﾂ</t>
    </rPh>
    <rPh sb="4" eb="5">
      <t>ﾖｳ</t>
    </rPh>
    <phoneticPr fontId="2" type="halfwidthKatakana" alignment="center"/>
  </si>
  <si>
    <t>野崎　啓介</t>
    <rPh sb="0" eb="2">
      <t>ﾉｻﾞｷ</t>
    </rPh>
    <rPh sb="3" eb="5">
      <t>ｹｲｽｹ</t>
    </rPh>
    <phoneticPr fontId="2" type="halfwidthKatakana" alignment="center"/>
  </si>
  <si>
    <t>藤田　香織</t>
    <rPh sb="0" eb="2">
      <t>ﾌｼﾞﾀ</t>
    </rPh>
    <rPh sb="3" eb="5">
      <t>ｶｵﾘ</t>
    </rPh>
    <phoneticPr fontId="2" type="halfwidthKatakana" alignment="center"/>
  </si>
  <si>
    <t>上野　友紀</t>
    <rPh sb="0" eb="2">
      <t>ｳｴﾉ</t>
    </rPh>
    <rPh sb="3" eb="5">
      <t>ﾕｷ</t>
    </rPh>
    <phoneticPr fontId="2" type="halfwidthKatakana" alignment="center"/>
  </si>
  <si>
    <t>アドベンチャー</t>
  </si>
  <si>
    <t>アンジュアパリシオ</t>
  </si>
  <si>
    <t>ミニヨン</t>
  </si>
  <si>
    <t>ザレーノ</t>
  </si>
  <si>
    <t>デア・マーキュリー</t>
  </si>
  <si>
    <t>小川　ゆきえ</t>
    <rPh sb="0" eb="2">
      <t>ｵｶﾞﾜ</t>
    </rPh>
    <phoneticPr fontId="2" type="halfwidthKatakana" alignment="center"/>
  </si>
  <si>
    <t>江鳩　真也</t>
    <rPh sb="0" eb="2">
      <t>ｴﾊﾞﾄ</t>
    </rPh>
    <rPh sb="3" eb="5">
      <t>ｼﾝﾔ</t>
    </rPh>
    <phoneticPr fontId="2" type="halfwidthKatakana" alignment="center"/>
  </si>
  <si>
    <t>白雪</t>
  </si>
  <si>
    <t>田中　健二</t>
    <rPh sb="0" eb="2">
      <t>ﾀﾅｶ</t>
    </rPh>
    <rPh sb="3" eb="5">
      <t>ｹﾝｼﾞ</t>
    </rPh>
    <phoneticPr fontId="2" type="halfwidthKatakana" alignment="center"/>
  </si>
  <si>
    <t>樫木　俊</t>
    <rPh sb="0" eb="2">
      <t>ｶｼｷ</t>
    </rPh>
    <rPh sb="3" eb="4">
      <t>ｼｭﾝ</t>
    </rPh>
    <phoneticPr fontId="2" type="halfwidthKatakana" alignment="center"/>
  </si>
  <si>
    <t>岡部　恭子</t>
    <rPh sb="0" eb="2">
      <t>ｵｶﾍﾞ</t>
    </rPh>
    <rPh sb="3" eb="5">
      <t>ｷｮｳｺ</t>
    </rPh>
    <phoneticPr fontId="2" type="halfwidthKatakana" alignment="center"/>
  </si>
  <si>
    <t>ハートビートソング</t>
  </si>
  <si>
    <t>パンドラCOP</t>
  </si>
  <si>
    <t>ダラーヤ</t>
  </si>
  <si>
    <t>ホロスコープ</t>
  </si>
  <si>
    <t>リスト</t>
  </si>
  <si>
    <t>アポロンウイングス</t>
  </si>
  <si>
    <t>ファンレイ</t>
  </si>
  <si>
    <t>ルナ・シュルッセル</t>
  </si>
  <si>
    <t>ブエンディアⅦ</t>
  </si>
  <si>
    <t>クアンド</t>
  </si>
  <si>
    <t>イケダ　ヒロアキ</t>
  </si>
  <si>
    <t>ハギハラ　カツノブ</t>
  </si>
  <si>
    <t>祝前　伸光</t>
  </si>
  <si>
    <t>イワイサキ　ノブミツ</t>
  </si>
  <si>
    <t>タカヤマ　サホ</t>
  </si>
  <si>
    <t>カトウ　ノボル</t>
  </si>
  <si>
    <t>ウエノ　ユキ</t>
  </si>
  <si>
    <t>イケガミ　ショウイチ</t>
  </si>
  <si>
    <t>シモムラ　ノリコ</t>
  </si>
  <si>
    <t>フジタ　カオリ</t>
  </si>
  <si>
    <t>エバト　シンヤ</t>
  </si>
  <si>
    <t>カシキ　シュン</t>
  </si>
  <si>
    <t>サイトウ　ケイスケ</t>
  </si>
  <si>
    <t>モリ　カナコ</t>
  </si>
  <si>
    <t>イシクリ　サトミ</t>
  </si>
  <si>
    <t>ノザキ　ケイスケ</t>
  </si>
  <si>
    <t>小室　由香理</t>
  </si>
  <si>
    <t>コムロ　ユカリ</t>
  </si>
  <si>
    <t>アイカワ　キョウコ</t>
  </si>
  <si>
    <t>ソブエ　トモヨシ</t>
  </si>
  <si>
    <t>オノダ　トシナオ</t>
  </si>
  <si>
    <t>キムラ　サユコ</t>
  </si>
  <si>
    <t>スズエ　リナ</t>
  </si>
  <si>
    <t>タナカ　ケンジ</t>
  </si>
  <si>
    <t>オオクラ　コウノスケ</t>
  </si>
  <si>
    <t>オガワ　ユキエ</t>
  </si>
  <si>
    <t>オカベ　キョウコ</t>
  </si>
  <si>
    <t>新井　野乃花</t>
  </si>
  <si>
    <t>アライ　ノノカ</t>
  </si>
  <si>
    <t>タジマ　サヤカ</t>
  </si>
  <si>
    <t>サカグチ　ヨウコ</t>
  </si>
  <si>
    <t>市川　真衣</t>
    <rPh sb="0" eb="2">
      <t>ｲﾁｶﾜ</t>
    </rPh>
    <rPh sb="3" eb="4">
      <t>ﾏｺﾄ</t>
    </rPh>
    <rPh sb="4" eb="5">
      <t>ｺﾛﾓ</t>
    </rPh>
    <phoneticPr fontId="2" type="halfwidthKatakana" alignment="center"/>
  </si>
  <si>
    <t>イチカワ　マイ</t>
  </si>
  <si>
    <t>松井　悠子</t>
    <rPh sb="0" eb="2">
      <t>ﾏﾂｲ</t>
    </rPh>
    <rPh sb="3" eb="5">
      <t>ﾕｳｺ</t>
    </rPh>
    <phoneticPr fontId="2" type="halfwidthKatakana" alignment="center"/>
  </si>
  <si>
    <t>マツイ　ユウコ</t>
  </si>
  <si>
    <t>坂井　聡美</t>
    <rPh sb="0" eb="2">
      <t>ｻｶｲ</t>
    </rPh>
    <rPh sb="3" eb="5">
      <t>ｻﾄﾐ</t>
    </rPh>
    <phoneticPr fontId="2" type="halfwidthKatakana" alignment="center"/>
  </si>
  <si>
    <t>サカイ　サトミ</t>
  </si>
  <si>
    <t>加藤　鈴</t>
    <rPh sb="0" eb="2">
      <t>ｶﾄｳ</t>
    </rPh>
    <rPh sb="3" eb="4">
      <t>ｽｽﾞ</t>
    </rPh>
    <phoneticPr fontId="2" type="halfwidthKatakana" alignment="center"/>
  </si>
  <si>
    <t>カトウ　リン</t>
  </si>
  <si>
    <t>須川　朋子</t>
    <rPh sb="0" eb="2">
      <t>ｽｶﾞﾜ</t>
    </rPh>
    <rPh sb="3" eb="5">
      <t>ﾄﾓｺ</t>
    </rPh>
    <phoneticPr fontId="2" type="halfwidthKatakana" alignment="center"/>
  </si>
  <si>
    <t>スガワ　トモコ</t>
  </si>
  <si>
    <t>前原　悠人</t>
    <rPh sb="0" eb="2">
      <t>ﾏｴﾊﾗ</t>
    </rPh>
    <rPh sb="3" eb="4">
      <t>ﾕｳ</t>
    </rPh>
    <rPh sb="4" eb="5">
      <t>ﾋﾄ</t>
    </rPh>
    <phoneticPr fontId="2" type="halfwidthKatakana" alignment="center"/>
  </si>
  <si>
    <t>マエハラ　ユウト</t>
  </si>
  <si>
    <t>堀脇　智也</t>
    <rPh sb="0" eb="2">
      <t>ﾎﾘﾜｷ</t>
    </rPh>
    <rPh sb="3" eb="5">
      <t>ﾄﾓﾅﾘ</t>
    </rPh>
    <phoneticPr fontId="2" type="halfwidthKatakana" alignment="center"/>
  </si>
  <si>
    <t>富岡　登志恵</t>
    <rPh sb="0" eb="2">
      <t>ﾄﾐｵｶ</t>
    </rPh>
    <rPh sb="3" eb="6">
      <t>ﾄｼｴ</t>
    </rPh>
    <phoneticPr fontId="2" type="halfwidthKatakana" alignment="center"/>
  </si>
  <si>
    <t>トミオカ　トシエ</t>
  </si>
  <si>
    <t>若林　穂波</t>
    <rPh sb="0" eb="2">
      <t>ﾜｶﾊﾞﾔｼ</t>
    </rPh>
    <rPh sb="3" eb="5">
      <t>ﾎﾅﾐ</t>
    </rPh>
    <phoneticPr fontId="2" type="halfwidthKatakana" alignment="center"/>
  </si>
  <si>
    <t>ワカバヤシ　ホナミ</t>
  </si>
  <si>
    <t>池上　雅代</t>
    <rPh sb="0" eb="2">
      <t>ｲｹｶﾞﾐ</t>
    </rPh>
    <rPh sb="3" eb="5">
      <t>ﾏｻﾖ</t>
    </rPh>
    <phoneticPr fontId="2" type="halfwidthKatakana" alignment="center"/>
  </si>
  <si>
    <t>イケガミ　マサヨ</t>
  </si>
  <si>
    <t>渡邊　心</t>
    <rPh sb="0" eb="2">
      <t>ﾜﾀﾅﾍﾞ</t>
    </rPh>
    <rPh sb="3" eb="4">
      <t>ｼﾝ</t>
    </rPh>
    <phoneticPr fontId="2" type="halfwidthKatakana" alignment="center"/>
  </si>
  <si>
    <t>ワタナベ　シン</t>
  </si>
  <si>
    <t>小牧　美紀</t>
    <rPh sb="0" eb="2">
      <t>ｺﾏｷ</t>
    </rPh>
    <rPh sb="3" eb="5">
      <t>ﾐｷ</t>
    </rPh>
    <phoneticPr fontId="2" type="halfwidthKatakana" alignment="center"/>
  </si>
  <si>
    <t>コマキミキ</t>
  </si>
  <si>
    <t>三浦　英子</t>
    <rPh sb="0" eb="2">
      <t>ﾐｳﾗ</t>
    </rPh>
    <rPh sb="3" eb="5">
      <t>ｴｲｺ</t>
    </rPh>
    <phoneticPr fontId="2" type="halfwidthKatakana" alignment="center"/>
  </si>
  <si>
    <t>ミウラ　エイコ</t>
  </si>
  <si>
    <t>牧田　容子</t>
    <rPh sb="0" eb="2">
      <t>ﾏｷﾀ</t>
    </rPh>
    <rPh sb="3" eb="5">
      <t>ﾖｳｺ</t>
    </rPh>
    <phoneticPr fontId="2" type="halfwidthKatakana" alignment="center"/>
  </si>
  <si>
    <t>マキタ　ヨウコ</t>
  </si>
  <si>
    <t>宮平　聰美</t>
    <rPh sb="0" eb="2">
      <t>ﾐﾔﾋﾗ</t>
    </rPh>
    <rPh sb="3" eb="5">
      <t>ｿｳﾋﾞ</t>
    </rPh>
    <phoneticPr fontId="2" type="halfwidthKatakana" alignment="center"/>
  </si>
  <si>
    <t>ミヤヒラ　サトミ</t>
  </si>
  <si>
    <t>上野　真由美</t>
    <rPh sb="0" eb="2">
      <t>ｳｴﾉ</t>
    </rPh>
    <rPh sb="3" eb="6">
      <t>ﾏﾕﾐ</t>
    </rPh>
    <phoneticPr fontId="2" type="halfwidthKatakana" alignment="center"/>
  </si>
  <si>
    <t>ウエノ　マユミ</t>
  </si>
  <si>
    <t>瀬古　美子</t>
    <rPh sb="0" eb="2">
      <t>ｾｺ</t>
    </rPh>
    <rPh sb="3" eb="5">
      <t>ﾖｼｺ</t>
    </rPh>
    <phoneticPr fontId="2" type="halfwidthKatakana" alignment="center"/>
  </si>
  <si>
    <t>セコ　ヨシコ</t>
  </si>
  <si>
    <t>中尾　玲子</t>
    <rPh sb="0" eb="2">
      <t>ﾅｶｵ</t>
    </rPh>
    <rPh sb="3" eb="5">
      <t>ﾚｲｺ</t>
    </rPh>
    <phoneticPr fontId="2" type="halfwidthKatakana" alignment="center"/>
  </si>
  <si>
    <t>ナカオ　レイコ</t>
  </si>
  <si>
    <t>森田　由美子</t>
    <rPh sb="0" eb="2">
      <t>ﾓﾘﾀ</t>
    </rPh>
    <rPh sb="3" eb="6">
      <t>ﾕﾐｺ</t>
    </rPh>
    <phoneticPr fontId="2" type="halfwidthKatakana" alignment="center"/>
  </si>
  <si>
    <t>モリタ　ユミコ</t>
  </si>
  <si>
    <t>磯貝　祐美子</t>
    <rPh sb="0" eb="2">
      <t>ｲｿｶﾞｲ</t>
    </rPh>
    <rPh sb="3" eb="6">
      <t>ﾕﾐｺ</t>
    </rPh>
    <phoneticPr fontId="2" type="halfwidthKatakana" alignment="center"/>
  </si>
  <si>
    <t>イソガイ　ユミコ</t>
  </si>
  <si>
    <t>笠原　葵梨</t>
    <rPh sb="0" eb="2">
      <t>ｶｻﾊﾗ</t>
    </rPh>
    <rPh sb="3" eb="4">
      <t>ｱｵｲ</t>
    </rPh>
    <rPh sb="4" eb="5">
      <t>ﾅｼ</t>
    </rPh>
    <phoneticPr fontId="2" type="halfwidthKatakana" alignment="center"/>
  </si>
  <si>
    <t>カサハラ　アイリ</t>
  </si>
  <si>
    <t>是松　未来</t>
    <rPh sb="0" eb="2">
      <t>ｺﾚﾏﾂ</t>
    </rPh>
    <rPh sb="3" eb="5">
      <t>ﾐﾗｲ</t>
    </rPh>
    <phoneticPr fontId="2" type="halfwidthKatakana" alignment="center"/>
  </si>
  <si>
    <t>コレマツ　ミライ</t>
  </si>
  <si>
    <t>渡辺　凛</t>
    <rPh sb="0" eb="2">
      <t>ﾜﾀﾅﾍﾞ</t>
    </rPh>
    <rPh sb="3" eb="4">
      <t>ﾘﾝ</t>
    </rPh>
    <phoneticPr fontId="2" type="halfwidthKatakana" alignment="center"/>
  </si>
  <si>
    <t>ワタナベ　リン</t>
  </si>
  <si>
    <t>峰尾　春妃</t>
    <rPh sb="0" eb="2">
      <t>ﾐﾈｵ</t>
    </rPh>
    <rPh sb="3" eb="4">
      <t>ﾊﾙ</t>
    </rPh>
    <rPh sb="4" eb="5">
      <t>ｷｻｷ</t>
    </rPh>
    <phoneticPr fontId="2" type="halfwidthKatakana" alignment="center"/>
  </si>
  <si>
    <t>ミネオ　ハルキ</t>
  </si>
  <si>
    <t>永田　瑞希</t>
    <rPh sb="0" eb="2">
      <t>ﾅｶﾞﾀ</t>
    </rPh>
    <rPh sb="3" eb="5">
      <t>ﾐｽﾞｷ</t>
    </rPh>
    <phoneticPr fontId="2" type="halfwidthKatakana" alignment="center"/>
  </si>
  <si>
    <t>ナガタ　ミズキ</t>
  </si>
  <si>
    <t>隅　早苗</t>
    <rPh sb="0" eb="1">
      <t>ｽﾐ</t>
    </rPh>
    <rPh sb="2" eb="4">
      <t>ｻﾅｴ</t>
    </rPh>
    <phoneticPr fontId="2" type="halfwidthKatakana" alignment="center"/>
  </si>
  <si>
    <t>スミ　サナエ</t>
  </si>
  <si>
    <t>倉島　千広</t>
    <rPh sb="0" eb="2">
      <t>ｸﾗｼﾏ</t>
    </rPh>
    <rPh sb="3" eb="5">
      <t>ﾁﾋﾛ</t>
    </rPh>
    <phoneticPr fontId="2" type="halfwidthKatakana" alignment="center"/>
  </si>
  <si>
    <t>クラシマ　チヒロ</t>
  </si>
  <si>
    <t>三角　有沙</t>
    <rPh sb="0" eb="2">
      <t>ﾐｽﾐ</t>
    </rPh>
    <rPh sb="3" eb="5">
      <t>ｱﾘｻ</t>
    </rPh>
    <phoneticPr fontId="2" type="halfwidthKatakana" alignment="center"/>
  </si>
  <si>
    <t>ミスミ　アリサ</t>
  </si>
  <si>
    <t>長谷川　桂子</t>
    <rPh sb="0" eb="3">
      <t>ﾊｾｶﾞﾜ</t>
    </rPh>
    <rPh sb="4" eb="6">
      <t>ｹｲｺ</t>
    </rPh>
    <phoneticPr fontId="2" type="halfwidthKatakana" alignment="center"/>
  </si>
  <si>
    <t>ハセガワ　ケイコ</t>
  </si>
  <si>
    <t>堀川　蓮奈</t>
    <rPh sb="0" eb="2">
      <t>ﾎﾘｶﾜ</t>
    </rPh>
    <rPh sb="3" eb="4">
      <t>ﾚﾝ</t>
    </rPh>
    <rPh sb="4" eb="5">
      <t>ﾅ</t>
    </rPh>
    <phoneticPr fontId="2" type="halfwidthKatakana" alignment="center"/>
  </si>
  <si>
    <t>ホリカワ　レンナ</t>
  </si>
  <si>
    <t>増子　久美</t>
    <rPh sb="0" eb="2">
      <t>ﾏｽｺ</t>
    </rPh>
    <rPh sb="3" eb="5">
      <t>ｸﾐ</t>
    </rPh>
    <phoneticPr fontId="2" type="halfwidthKatakana" alignment="center"/>
  </si>
  <si>
    <t>マスコ　クミ</t>
  </si>
  <si>
    <t>堀脇　好</t>
    <rPh sb="0" eb="2">
      <t>ﾎﾘﾜｷ</t>
    </rPh>
    <rPh sb="3" eb="4">
      <t>ｺﾉﾐ</t>
    </rPh>
    <phoneticPr fontId="2" type="halfwidthKatakana" alignment="center"/>
  </si>
  <si>
    <t>遠藤　桜子</t>
    <rPh sb="0" eb="2">
      <t>ｴﾝﾄﾞｳ</t>
    </rPh>
    <rPh sb="3" eb="5">
      <t>ｻｸﾗｺ</t>
    </rPh>
    <phoneticPr fontId="2" type="halfwidthKatakana" alignment="center"/>
  </si>
  <si>
    <t>エンドウ　サクラコ</t>
  </si>
  <si>
    <t>柏木　幹夫</t>
    <rPh sb="0" eb="2">
      <t>ｶｼﾜｷﾞ</t>
    </rPh>
    <rPh sb="3" eb="5">
      <t>ﾐｷｵ</t>
    </rPh>
    <phoneticPr fontId="2" type="halfwidthKatakana" alignment="center"/>
  </si>
  <si>
    <t>カシワギ　ミキオ</t>
  </si>
  <si>
    <t>ヴェント</t>
  </si>
  <si>
    <t>ドン・ディゴリー</t>
  </si>
  <si>
    <t>高山　眞紀子</t>
  </si>
  <si>
    <t>トルベジーノ・アルタス</t>
  </si>
  <si>
    <t>柿﨑　絵理</t>
  </si>
  <si>
    <t>野村　知己</t>
  </si>
  <si>
    <t>山口　勝也</t>
  </si>
  <si>
    <t>宮田　道子</t>
  </si>
  <si>
    <t>福島　裕子</t>
  </si>
  <si>
    <t>長江　守康</t>
  </si>
  <si>
    <t>プリムローズ</t>
  </si>
  <si>
    <t>バイキングクラップ</t>
  </si>
  <si>
    <t>クロノスⅡ</t>
  </si>
  <si>
    <t>シークレットアイズ</t>
  </si>
  <si>
    <t>アルマエルナト</t>
  </si>
  <si>
    <t>ガンダルフ</t>
  </si>
  <si>
    <t>オーキッドウィル</t>
  </si>
  <si>
    <t>マイフリヴァ</t>
  </si>
  <si>
    <t>ミラクルバローズ</t>
  </si>
  <si>
    <t>工藤　幸矩</t>
  </si>
  <si>
    <t>入倉　夏子</t>
  </si>
  <si>
    <t>庄司　文雄</t>
  </si>
  <si>
    <t>吉岡　賢喜</t>
  </si>
  <si>
    <t>栗原　伸晃</t>
  </si>
  <si>
    <t>ブルネレスキ</t>
  </si>
  <si>
    <t>クワイトグッドM</t>
  </si>
  <si>
    <t>モアナ</t>
  </si>
  <si>
    <t>ラッフィナート</t>
  </si>
  <si>
    <t>ドンフロリノ</t>
  </si>
  <si>
    <t>古宮　有紗</t>
  </si>
  <si>
    <t>テオドール・ウィル</t>
  </si>
  <si>
    <t>レデントーレ</t>
  </si>
  <si>
    <t>ウィニー</t>
  </si>
  <si>
    <t>吉田　友里恵</t>
  </si>
  <si>
    <t>阿久津　さくら</t>
  </si>
  <si>
    <t>フェルディナント</t>
  </si>
  <si>
    <t>庄司　優子</t>
  </si>
  <si>
    <t>安川　礼子</t>
  </si>
  <si>
    <t>ヤマグチ　カツヤ</t>
  </si>
  <si>
    <t>クリハラ　ノブアキ</t>
  </si>
  <si>
    <t>クドウ　ユキノリ</t>
  </si>
  <si>
    <t>イリクラ　ナツコ</t>
  </si>
  <si>
    <t>タカヤマ　マキコ</t>
  </si>
  <si>
    <t>ヨシオカ　マサキ</t>
  </si>
  <si>
    <t>ショウジ　フミオ</t>
  </si>
  <si>
    <t>ショウジ　ユウコ</t>
  </si>
  <si>
    <t>ナガエ　モリヤス</t>
  </si>
  <si>
    <t>ヨシダ　ユリエ</t>
  </si>
  <si>
    <t>カキザキ　エリ</t>
  </si>
  <si>
    <t>アクツ　サクラ</t>
  </si>
  <si>
    <t>コミヤ　アリサ</t>
  </si>
  <si>
    <t>ヤスカワ　レイコ</t>
  </si>
  <si>
    <t>ノムラ　トモミ</t>
  </si>
  <si>
    <t>フクシマ　ユウコ</t>
  </si>
  <si>
    <t>ミヤタ　ミチコ</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</si>
  <si>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</si>
  <si>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入力する（公認）</t>
    <rPh sb="0" eb="2">
      <t>ニュウリョク</t>
    </rPh>
    <rPh sb="5" eb="7">
      <t>コウニン</t>
    </rPh>
    <phoneticPr fontId="2"/>
  </si>
  <si>
    <t>※申込内容についてお問い合わせできる方</t>
  </si>
  <si>
    <t>三森　貴樹</t>
    <rPh sb="0" eb="2">
      <t>ﾐﾓﾘ</t>
    </rPh>
    <rPh sb="3" eb="5">
      <t>ﾀｶｷ</t>
    </rPh>
    <phoneticPr fontId="2" type="halfwidthKatakana" alignment="center"/>
  </si>
  <si>
    <t>ミモリ　タカキ</t>
  </si>
  <si>
    <t>阪口　恵理</t>
    <rPh sb="0" eb="2">
      <t>ｻｶｸﾞﾁ</t>
    </rPh>
    <rPh sb="3" eb="5">
      <t>ｴﾘ</t>
    </rPh>
    <phoneticPr fontId="2" type="halfwidthKatakana" alignment="center"/>
  </si>
  <si>
    <t>木村　順子</t>
    <rPh sb="0" eb="2">
      <t>ｷﾑﾗ</t>
    </rPh>
    <rPh sb="3" eb="5">
      <t>ｼﾞｭﾝｺ</t>
    </rPh>
    <phoneticPr fontId="2" type="halfwidthKatakana" alignment="center"/>
  </si>
  <si>
    <t>檜垣　紀子</t>
    <rPh sb="0" eb="2">
      <t>ﾋｶﾞｷ</t>
    </rPh>
    <rPh sb="3" eb="5">
      <t>ﾉﾘｺ</t>
    </rPh>
    <phoneticPr fontId="2" type="halfwidthKatakana" alignment="center"/>
  </si>
  <si>
    <t>畑　麗子</t>
    <rPh sb="0" eb="1">
      <t>ﾊﾀ</t>
    </rPh>
    <rPh sb="2" eb="4">
      <t>ﾚｲｺ</t>
    </rPh>
    <phoneticPr fontId="2" type="halfwidthKatakana" alignment="center"/>
  </si>
  <si>
    <t>キムラジュンコ</t>
  </si>
  <si>
    <t>サカグチ　エリ</t>
    <phoneticPr fontId="2"/>
  </si>
  <si>
    <t>ヒガキ　ノリコ</t>
    <phoneticPr fontId="2"/>
  </si>
  <si>
    <t>ハタ　レイコ</t>
    <phoneticPr fontId="2"/>
  </si>
  <si>
    <t>三溝　優実</t>
    <rPh sb="0" eb="2">
      <t>ｻﾐｿﾞ</t>
    </rPh>
    <rPh sb="3" eb="5">
      <t>ﾕｳﾐ</t>
    </rPh>
    <phoneticPr fontId="2" type="halfwidthKatakana" alignment="center"/>
  </si>
  <si>
    <t>松永　伸一</t>
    <rPh sb="0" eb="2">
      <t>ﾏﾂﾅｶﾞ</t>
    </rPh>
    <rPh sb="3" eb="5">
      <t>ｼﾝｲﾁ</t>
    </rPh>
    <phoneticPr fontId="2" type="halfwidthKatakana" alignment="center"/>
  </si>
  <si>
    <t>高橋　江里奈</t>
    <rPh sb="0" eb="2">
      <t>ﾀｶﾊｼ</t>
    </rPh>
    <rPh sb="3" eb="6">
      <t>ｴﾘﾅ</t>
    </rPh>
    <phoneticPr fontId="2" type="halfwidthKatakana" alignment="center"/>
  </si>
  <si>
    <t>サミゾ　ユミ</t>
  </si>
  <si>
    <t>マツナガ　シンイチ</t>
  </si>
  <si>
    <t>タカハシ　エリナ</t>
  </si>
  <si>
    <t>アイカワ　カズマ</t>
  </si>
  <si>
    <t>相川　和真</t>
    <phoneticPr fontId="2"/>
  </si>
  <si>
    <t>オギタ　キミエ</t>
  </si>
  <si>
    <t>荻田　君枝</t>
    <phoneticPr fontId="2"/>
  </si>
  <si>
    <t>山本　久美</t>
    <phoneticPr fontId="2"/>
  </si>
  <si>
    <t>ヤマモト　クミ</t>
    <phoneticPr fontId="2"/>
  </si>
  <si>
    <t>板垣　輝美</t>
    <rPh sb="0" eb="2">
      <t>ｲﾀｶﾞｷ</t>
    </rPh>
    <rPh sb="3" eb="5">
      <t>ﾃﾙﾐ</t>
    </rPh>
    <phoneticPr fontId="2" type="halfwidthKatakana" alignment="center"/>
  </si>
  <si>
    <t>藤林　悦子</t>
    <rPh sb="0" eb="2">
      <t>ﾌｼﾞﾊﾞﾔｼ</t>
    </rPh>
    <rPh sb="3" eb="5">
      <t>ｴﾂｺ</t>
    </rPh>
    <phoneticPr fontId="2" type="halfwidthKatakana" alignment="center"/>
  </si>
  <si>
    <t>トミヅカ　ユウカ</t>
  </si>
  <si>
    <t>富塚　優香</t>
    <rPh sb="0" eb="2">
      <t>ﾄﾐﾂﾞｶ</t>
    </rPh>
    <rPh sb="3" eb="5">
      <t>ﾕｳｶ</t>
    </rPh>
    <phoneticPr fontId="2" type="halfwidthKatakana" alignment="center"/>
  </si>
  <si>
    <t>イタガキ　テルミ</t>
  </si>
  <si>
    <t>フジバヤシ　エツコ</t>
  </si>
  <si>
    <t>神保　健次</t>
    <rPh sb="0" eb="2">
      <t>ｼﾞﾝﾎﾞ</t>
    </rPh>
    <rPh sb="3" eb="5">
      <t>ｹﾝｼﾞ</t>
    </rPh>
    <phoneticPr fontId="2" type="halfwidthKatakana" alignment="center"/>
  </si>
  <si>
    <t>ジンボ　ケンジ</t>
  </si>
  <si>
    <t>池田　忠司</t>
    <rPh sb="0" eb="2">
      <t>ｲｹﾀﾞ</t>
    </rPh>
    <rPh sb="3" eb="4">
      <t>ﾀﾀｼ</t>
    </rPh>
    <rPh sb="4" eb="5">
      <t>ﾂｶｻ</t>
    </rPh>
    <phoneticPr fontId="2" type="halfwidthKatakana" alignment="center"/>
  </si>
  <si>
    <t>神保　加生里</t>
    <rPh sb="0" eb="2">
      <t>ｼﾞﾝﾎﾞ</t>
    </rPh>
    <rPh sb="3" eb="4">
      <t>ｶ</t>
    </rPh>
    <rPh sb="4" eb="5">
      <t>ｾｲ</t>
    </rPh>
    <rPh sb="5" eb="6">
      <t>ｻﾄ</t>
    </rPh>
    <phoneticPr fontId="2" type="halfwidthKatakana" alignment="center"/>
  </si>
  <si>
    <t>イケダ　タダシ</t>
  </si>
  <si>
    <t>ジンボ　カオリ</t>
  </si>
  <si>
    <t>フカミ　カヨ</t>
  </si>
  <si>
    <t>オオタ　マリコ</t>
  </si>
  <si>
    <t>深見　佳代</t>
    <rPh sb="0" eb="2">
      <t>ﾌｶﾐ</t>
    </rPh>
    <rPh sb="3" eb="5">
      <t>ｶﾖ</t>
    </rPh>
    <phoneticPr fontId="2" type="halfwidthKatakana" alignment="center"/>
  </si>
  <si>
    <t>太田　まり子</t>
    <rPh sb="0" eb="2">
      <t>ｵｵﾀ</t>
    </rPh>
    <rPh sb="5" eb="6">
      <t>ｺ</t>
    </rPh>
    <phoneticPr fontId="2" type="halfwidthKatakana" alignment="center"/>
  </si>
  <si>
    <t>小泉　卓次</t>
    <rPh sb="0" eb="2">
      <t>ｺｲｽﾞﾐ</t>
    </rPh>
    <rPh sb="3" eb="4">
      <t>ｽｸﾞﾙ</t>
    </rPh>
    <rPh sb="4" eb="5">
      <t>ﾂｷﾞ</t>
    </rPh>
    <phoneticPr fontId="2" type="halfwidthKatakana" alignment="center"/>
  </si>
  <si>
    <t>今枝　里美</t>
    <rPh sb="0" eb="2">
      <t>ｲﾏｴﾀﾞ</t>
    </rPh>
    <rPh sb="3" eb="5">
      <t>ｻﾄﾐ</t>
    </rPh>
    <phoneticPr fontId="2" type="halfwidthKatakana" alignment="center"/>
  </si>
  <si>
    <t>本郷　正男</t>
    <rPh sb="0" eb="2">
      <t>ﾎﾝｺﾞｳ</t>
    </rPh>
    <rPh sb="3" eb="5">
      <t>ﾏｻｵ</t>
    </rPh>
    <phoneticPr fontId="2" type="halfwidthKatakana" alignment="center"/>
  </si>
  <si>
    <t>西村　ひより</t>
    <rPh sb="0" eb="2">
      <t>ﾆｼﾑﾗ</t>
    </rPh>
    <phoneticPr fontId="2" type="halfwidthKatakana" alignment="center"/>
  </si>
  <si>
    <t>コイズミ　タクジ</t>
  </si>
  <si>
    <t>イマエダ　サトミ</t>
  </si>
  <si>
    <t>ホンゴウ　マサオ</t>
  </si>
  <si>
    <t>ニシムラ　ヒヨリ</t>
  </si>
  <si>
    <t>木田　幹久</t>
    <rPh sb="0" eb="2">
      <t>ｷﾀﾞ</t>
    </rPh>
    <rPh sb="3" eb="5">
      <t>ﾐｷﾋｻ</t>
    </rPh>
    <phoneticPr fontId="2" type="halfwidthKatakana" alignment="center"/>
  </si>
  <si>
    <t>牛島　萌</t>
    <rPh sb="0" eb="2">
      <t>ｳｼｼﾞﾏ</t>
    </rPh>
    <rPh sb="3" eb="4">
      <t>ﾊｼﾞﾒ</t>
    </rPh>
    <phoneticPr fontId="2" type="halfwidthKatakana" alignment="center"/>
  </si>
  <si>
    <t>高田　一輝</t>
    <rPh sb="0" eb="2">
      <t>ﾀｶﾀﾞ</t>
    </rPh>
    <rPh sb="3" eb="5">
      <t>ｶｽﾞｷ</t>
    </rPh>
    <phoneticPr fontId="2" type="halfwidthKatakana" alignment="center"/>
  </si>
  <si>
    <t>ウシジマ　メグミ</t>
  </si>
  <si>
    <t>タカダ　カズキ</t>
  </si>
  <si>
    <t>外園　まゆみ</t>
    <rPh sb="0" eb="2">
      <t>ﾎｶｿﾞﾉ</t>
    </rPh>
    <phoneticPr fontId="2" type="halfwidthKatakana" alignment="center"/>
  </si>
  <si>
    <t>長谷川　敦子</t>
    <rPh sb="0" eb="3">
      <t>ﾊｾｶﾞﾜ</t>
    </rPh>
    <rPh sb="4" eb="6">
      <t>ｱﾂｺ</t>
    </rPh>
    <phoneticPr fontId="2" type="halfwidthKatakana" alignment="center"/>
  </si>
  <si>
    <t>ホカゾノ　マユミ</t>
  </si>
  <si>
    <t>ハセガワ　アツコ</t>
  </si>
  <si>
    <t>コンドウ　モトコ</t>
    <phoneticPr fontId="2"/>
  </si>
  <si>
    <t>近藤　元子</t>
    <rPh sb="0" eb="2">
      <t>ｺﾝﾄﾞｳ</t>
    </rPh>
    <rPh sb="3" eb="5">
      <t>ﾓﾄｺ</t>
    </rPh>
    <phoneticPr fontId="2" type="halfwidthKatakana" alignment="center"/>
  </si>
  <si>
    <t>寺尾　純子</t>
    <rPh sb="0" eb="2">
      <t>ﾃﾗｵ</t>
    </rPh>
    <rPh sb="3" eb="5">
      <t>ｼﾞｭﾝｺ</t>
    </rPh>
    <phoneticPr fontId="2" type="halfwidthKatakana" alignment="center"/>
  </si>
  <si>
    <t>テラオ　ジュンコ</t>
    <phoneticPr fontId="2"/>
  </si>
  <si>
    <t>寺田　和代</t>
    <rPh sb="0" eb="2">
      <t>ﾃﾗﾀﾞ</t>
    </rPh>
    <rPh sb="3" eb="5">
      <t>ｶｽﾞﾖ</t>
    </rPh>
    <phoneticPr fontId="2" type="halfwidthKatakana" alignment="center"/>
  </si>
  <si>
    <t>テラダ　カズヨ</t>
    <phoneticPr fontId="2"/>
  </si>
  <si>
    <t>シノダ　イクエ</t>
    <phoneticPr fontId="2"/>
  </si>
  <si>
    <t>篠田　生恵</t>
    <rPh sb="0" eb="2">
      <t>ｼﾉﾀﾞ</t>
    </rPh>
    <rPh sb="3" eb="4">
      <t>ｼｮｳ</t>
    </rPh>
    <rPh sb="4" eb="5">
      <t>ﾒｸﾞﾐ</t>
    </rPh>
    <phoneticPr fontId="2" type="halfwidthKatakana" alignment="center"/>
  </si>
  <si>
    <t>コバヤシ　アキヒロ</t>
    <phoneticPr fontId="2"/>
  </si>
  <si>
    <t>小林　章宏</t>
    <rPh sb="0" eb="2">
      <t>ｺﾊﾞﾔｼ</t>
    </rPh>
    <rPh sb="3" eb="5">
      <t>ｱｷﾋﾛ</t>
    </rPh>
    <phoneticPr fontId="2" type="halfwidthKatakana" alignment="center"/>
  </si>
  <si>
    <t>タナカ　ユキ</t>
    <phoneticPr fontId="2"/>
  </si>
  <si>
    <t>田中　有紀</t>
    <rPh sb="0" eb="2">
      <t>ﾀﾅｶ</t>
    </rPh>
    <rPh sb="3" eb="5">
      <t>ﾕｷ</t>
    </rPh>
    <phoneticPr fontId="2" type="halfwidthKatakana" alignment="center"/>
  </si>
  <si>
    <t>サノ　ケイコ</t>
    <phoneticPr fontId="2"/>
  </si>
  <si>
    <t>佐野　啓子</t>
    <rPh sb="0" eb="2">
      <t>ｻﾉ</t>
    </rPh>
    <rPh sb="3" eb="5">
      <t>ｹｲｺ</t>
    </rPh>
    <phoneticPr fontId="2" type="halfwidthKatakana" alignment="center"/>
  </si>
  <si>
    <t>小嶺　哲也</t>
    <rPh sb="0" eb="2">
      <t>ｺﾐﾈ</t>
    </rPh>
    <rPh sb="3" eb="5">
      <t>ﾃﾂﾔ</t>
    </rPh>
    <phoneticPr fontId="2" type="halfwidthKatakana" alignment="center"/>
  </si>
  <si>
    <t>片居木　聖子</t>
    <rPh sb="0" eb="3">
      <t>ｶﾀｲｷﾞ</t>
    </rPh>
    <rPh sb="4" eb="6">
      <t>ｾｲｺ</t>
    </rPh>
    <phoneticPr fontId="2" type="halfwidthKatakana" alignment="center"/>
  </si>
  <si>
    <t>城村　貞次</t>
    <rPh sb="0" eb="2">
      <t>ｼﾞｮｳﾑﾗ</t>
    </rPh>
    <rPh sb="3" eb="5">
      <t>ｻﾀﾞﾂｸﾞ</t>
    </rPh>
    <phoneticPr fontId="2" type="halfwidthKatakana" alignment="center"/>
  </si>
  <si>
    <t>森　千草</t>
    <rPh sb="0" eb="1">
      <t>ﾓﾘ</t>
    </rPh>
    <rPh sb="2" eb="4">
      <t>ﾁｸﾞｻ</t>
    </rPh>
    <phoneticPr fontId="2" type="halfwidthKatakana" alignment="center"/>
  </si>
  <si>
    <t>佐藤　久美子</t>
    <rPh sb="0" eb="2">
      <t>ｻﾄｳ</t>
    </rPh>
    <rPh sb="3" eb="6">
      <t>ｸﾐｺ</t>
    </rPh>
    <phoneticPr fontId="2" type="halfwidthKatakana" alignment="center"/>
  </si>
  <si>
    <t>佐藤　直美</t>
    <rPh sb="0" eb="2">
      <t>ｻﾄｳ</t>
    </rPh>
    <rPh sb="3" eb="5">
      <t>ﾅｵﾐ</t>
    </rPh>
    <phoneticPr fontId="2" type="halfwidthKatakana" alignment="center"/>
  </si>
  <si>
    <t>菊地　愛子</t>
    <rPh sb="0" eb="2">
      <t>ｷｸﾁ</t>
    </rPh>
    <rPh sb="3" eb="5">
      <t>ｱｲｺ</t>
    </rPh>
    <phoneticPr fontId="2" type="halfwidthKatakana" alignment="center"/>
  </si>
  <si>
    <t>上岡　康人</t>
    <rPh sb="0" eb="2">
      <t>ｶﾐｵｶ</t>
    </rPh>
    <rPh sb="3" eb="5">
      <t>ﾔｽﾋﾄ</t>
    </rPh>
    <phoneticPr fontId="2" type="halfwidthKatakana" alignment="center"/>
  </si>
  <si>
    <t>朝倉　英昭</t>
    <rPh sb="0" eb="2">
      <t>ｱｻｸﾗ</t>
    </rPh>
    <rPh sb="3" eb="5">
      <t>ﾋﾃﾞｱｷ</t>
    </rPh>
    <phoneticPr fontId="2" type="halfwidthKatakana" alignment="center"/>
  </si>
  <si>
    <t>市橋　直子</t>
    <rPh sb="0" eb="2">
      <t>ｲﾁﾊｼ</t>
    </rPh>
    <rPh sb="3" eb="5">
      <t>ﾅｵｺ</t>
    </rPh>
    <phoneticPr fontId="2" type="halfwidthKatakana" alignment="center"/>
  </si>
  <si>
    <t>佐々木　美緒</t>
    <rPh sb="0" eb="3">
      <t>ｻｻｷ</t>
    </rPh>
    <rPh sb="4" eb="6">
      <t>ﾐｵ</t>
    </rPh>
    <phoneticPr fontId="2" type="halfwidthKatakana" alignment="center"/>
  </si>
  <si>
    <t>小島　愁親</t>
    <rPh sb="0" eb="2">
      <t>ｺｼﾞﾏ</t>
    </rPh>
    <rPh sb="3" eb="4">
      <t>ｼｭｳ</t>
    </rPh>
    <rPh sb="4" eb="5">
      <t>ｵﾔ</t>
    </rPh>
    <phoneticPr fontId="2" type="halfwidthKatakana" alignment="center"/>
  </si>
  <si>
    <t>早佐　光保</t>
    <rPh sb="0" eb="2">
      <t>ﾊﾔｻ</t>
    </rPh>
    <rPh sb="3" eb="5">
      <t>ﾐﾂﾔｽ</t>
    </rPh>
    <phoneticPr fontId="2" type="halfwidthKatakana" alignment="center"/>
  </si>
  <si>
    <t>鈴木　惇也</t>
    <rPh sb="0" eb="2">
      <t>ｽｽﾞｷ</t>
    </rPh>
    <rPh sb="3" eb="5">
      <t>ｼﾞｭﾝﾔ</t>
    </rPh>
    <phoneticPr fontId="2" type="halfwidthKatakana" alignment="center"/>
  </si>
  <si>
    <t>星　実苗</t>
    <rPh sb="0" eb="1">
      <t>ﾎｼ</t>
    </rPh>
    <rPh sb="2" eb="4">
      <t>ﾐﾅｴ</t>
    </rPh>
    <phoneticPr fontId="2" type="halfwidthKatakana" alignment="center"/>
  </si>
  <si>
    <t>コミネ　テツヤ</t>
  </si>
  <si>
    <t>カタイギ　セイコ</t>
  </si>
  <si>
    <t>ジョウムラ　サダツグ</t>
  </si>
  <si>
    <t>モリ　チグサ</t>
  </si>
  <si>
    <t>サトウ　クミコ</t>
  </si>
  <si>
    <t>サトウ　ナオミ</t>
  </si>
  <si>
    <t>キクチ　アイコ</t>
  </si>
  <si>
    <t>カミオカ　ヤスヒト</t>
  </si>
  <si>
    <t>アサクラ　ヒデアキ</t>
  </si>
  <si>
    <t>イチハシ　ナオコ</t>
  </si>
  <si>
    <t>ササキ　ミオ</t>
  </si>
  <si>
    <t>コジマ　アキチカ</t>
  </si>
  <si>
    <t>ハヤサ　ミツヤス</t>
  </si>
  <si>
    <t>スズキ　ジュンヤ</t>
  </si>
  <si>
    <t>ホシ　ミナエ</t>
  </si>
  <si>
    <t>草薙　達也</t>
  </si>
  <si>
    <t>吉田　匡慶</t>
  </si>
  <si>
    <t>サトノオマージュ</t>
  </si>
  <si>
    <t>ベリベリハッピー</t>
  </si>
  <si>
    <t>加藤　正</t>
  </si>
  <si>
    <t>テイエムオペラドン</t>
  </si>
  <si>
    <t>レイヴンキング</t>
  </si>
  <si>
    <t>シンフォニー</t>
  </si>
  <si>
    <t>アルバテミス</t>
  </si>
  <si>
    <t>村田　諒</t>
  </si>
  <si>
    <t>入倉　克巳</t>
  </si>
  <si>
    <t>ガンジス</t>
  </si>
  <si>
    <t>舘　楓人</t>
  </si>
  <si>
    <t>白彗</t>
  </si>
  <si>
    <t>カトウ　タダシ</t>
  </si>
  <si>
    <t>クサナギ　タツヤ</t>
  </si>
  <si>
    <t>ヨシダ　マサヨシ</t>
  </si>
  <si>
    <t>イリクラ　カツミ</t>
  </si>
  <si>
    <t>ムラタ　リョウ</t>
  </si>
  <si>
    <t>タチ　アキト</t>
  </si>
  <si>
    <t>カワサキ　マサムネ</t>
    <phoneticPr fontId="2"/>
  </si>
  <si>
    <t>川崎　正宗</t>
    <phoneticPr fontId="2"/>
  </si>
  <si>
    <t>ホリワキ　コノミ</t>
    <phoneticPr fontId="2"/>
  </si>
  <si>
    <t>ホリワキ　トモナリ</t>
    <phoneticPr fontId="2"/>
  </si>
  <si>
    <t>ブレイヴ・パーシアス</t>
    <phoneticPr fontId="2"/>
  </si>
  <si>
    <t>井桁　幸子</t>
    <rPh sb="0" eb="2">
      <t>ｲｹﾞﾀ</t>
    </rPh>
    <rPh sb="3" eb="5">
      <t>ｻﾁｺ</t>
    </rPh>
    <phoneticPr fontId="2" type="halfwidthKatakana" alignment="center"/>
  </si>
  <si>
    <t>イゲタ　サチコ</t>
    <phoneticPr fontId="2"/>
  </si>
  <si>
    <t>ムコウジマ　ヒサオ</t>
    <phoneticPr fontId="2"/>
  </si>
  <si>
    <t>向島　久雄</t>
    <rPh sb="0" eb="2">
      <t>ﾑｺｳｼﾞﾏ</t>
    </rPh>
    <rPh sb="3" eb="5">
      <t>ﾋｻｵ</t>
    </rPh>
    <phoneticPr fontId="2" type="halfwidthKatakana" alignment="center"/>
  </si>
  <si>
    <t>カナイ　ユメノ</t>
    <phoneticPr fontId="2"/>
  </si>
  <si>
    <t>金井　ゆめの</t>
    <rPh sb="0" eb="2">
      <t>カナイ</t>
    </rPh>
    <phoneticPr fontId="2"/>
  </si>
  <si>
    <t>ヤマダ　アツコ</t>
    <phoneticPr fontId="2"/>
  </si>
  <si>
    <t>山田　淳子</t>
    <rPh sb="0" eb="2">
      <t>ヤマダ</t>
    </rPh>
    <rPh sb="3" eb="5">
      <t>ジュンコ</t>
    </rPh>
    <phoneticPr fontId="2"/>
  </si>
  <si>
    <t>棚橋　俊之</t>
    <rPh sb="0" eb="2">
      <t>ﾀﾅﾊｼ</t>
    </rPh>
    <rPh sb="3" eb="5">
      <t>ﾄｼﾕｷ</t>
    </rPh>
    <phoneticPr fontId="2" type="halfwidthKatakana" alignment="center"/>
  </si>
  <si>
    <t>タナハシ　トシユキ</t>
  </si>
  <si>
    <t>スズキ　マリエ</t>
    <phoneticPr fontId="2"/>
  </si>
  <si>
    <t>オクムラ　ヒナコ</t>
    <phoneticPr fontId="2"/>
  </si>
  <si>
    <t>オクムラ　カホコ</t>
    <phoneticPr fontId="2"/>
  </si>
  <si>
    <t>鈴木　万里英</t>
    <rPh sb="0" eb="2">
      <t>ｽｽﾞｷ</t>
    </rPh>
    <rPh sb="3" eb="5">
      <t>ﾊﾞﾝﾘ</t>
    </rPh>
    <rPh sb="5" eb="6">
      <t>ｴｲ</t>
    </rPh>
    <phoneticPr fontId="2" type="halfwidthKatakana" alignment="center"/>
  </si>
  <si>
    <t>奥村　陽菜子</t>
    <rPh sb="0" eb="2">
      <t>ｵｸﾑﾗ</t>
    </rPh>
    <rPh sb="3" eb="6">
      <t>ﾋﾅｺ</t>
    </rPh>
    <phoneticPr fontId="2" type="halfwidthKatakana" alignment="center"/>
  </si>
  <si>
    <t>奥村　香穂子</t>
    <rPh sb="0" eb="2">
      <t>ｵｸﾑﾗ</t>
    </rPh>
    <rPh sb="3" eb="6">
      <t>ｶﾎｺ</t>
    </rPh>
    <phoneticPr fontId="2" type="halfwidthKatakana" alignment="center"/>
  </si>
  <si>
    <t>イトウ　ユキ</t>
  </si>
  <si>
    <t>伊藤　由紀</t>
    <rPh sb="0" eb="2">
      <t>ｲﾄｳ</t>
    </rPh>
    <rPh sb="3" eb="5">
      <t>ﾕｷ</t>
    </rPh>
    <phoneticPr fontId="2" type="halfwidthKatakana" alignment="center"/>
  </si>
  <si>
    <t>スギウラ　カンナ</t>
    <phoneticPr fontId="2"/>
  </si>
  <si>
    <t>フクナガ　ミカ</t>
    <phoneticPr fontId="2"/>
  </si>
  <si>
    <t>カナイ　トモアキ</t>
    <phoneticPr fontId="2"/>
  </si>
  <si>
    <t>杉浦　寛奈</t>
    <rPh sb="0" eb="2">
      <t>ｽｷﾞｳﾗ</t>
    </rPh>
    <rPh sb="3" eb="4">
      <t>ﾋﾛｼ</t>
    </rPh>
    <rPh sb="4" eb="5">
      <t>ﾅ</t>
    </rPh>
    <phoneticPr fontId="2" type="halfwidthKatakana" alignment="center"/>
  </si>
  <si>
    <t>福永　美夏</t>
    <rPh sb="0" eb="2">
      <t>ﾌｸﾅｶﾞ</t>
    </rPh>
    <rPh sb="3" eb="5">
      <t>ﾐｶ</t>
    </rPh>
    <phoneticPr fontId="2" type="halfwidthKatakana" alignment="center"/>
  </si>
  <si>
    <t>金井　智祥</t>
    <rPh sb="0" eb="2">
      <t>ｶﾅｲ</t>
    </rPh>
    <rPh sb="3" eb="4">
      <t>ﾁ</t>
    </rPh>
    <rPh sb="4" eb="5">
      <t>ｼｮｳ</t>
    </rPh>
    <phoneticPr fontId="2" type="halfwidthKatakana" alignment="center"/>
  </si>
  <si>
    <t>柏木　晶子</t>
    <rPh sb="0" eb="2">
      <t>ｶｼﾜｷﾞ</t>
    </rPh>
    <rPh sb="3" eb="5">
      <t>ｼｮｳｺ</t>
    </rPh>
    <phoneticPr fontId="2" type="halfwidthKatakana" alignment="center"/>
  </si>
  <si>
    <t>本木　暁斗</t>
    <rPh sb="0" eb="2">
      <t>ﾓﾄｷ</t>
    </rPh>
    <rPh sb="3" eb="5">
      <t>ｱｷﾄ</t>
    </rPh>
    <phoneticPr fontId="2" type="halfwidthKatakana" alignment="center"/>
  </si>
  <si>
    <t>カシワギ　ショウコ</t>
  </si>
  <si>
    <t>モトキ　アキト</t>
  </si>
  <si>
    <t>関口　真紀</t>
    <rPh sb="0" eb="2">
      <t>ｾｷｸﾞﾁ</t>
    </rPh>
    <rPh sb="3" eb="5">
      <t>ﾏｷ</t>
    </rPh>
    <phoneticPr fontId="2" type="halfwidthKatakana" alignment="center"/>
  </si>
  <si>
    <t>川真田　菊美</t>
    <rPh sb="0" eb="3">
      <t>ｶﾜﾏﾀ</t>
    </rPh>
    <rPh sb="4" eb="6">
      <t>ｷｸﾐ</t>
    </rPh>
    <phoneticPr fontId="2" type="halfwidthKatakana" alignment="center"/>
  </si>
  <si>
    <t>稲森　陽子</t>
    <rPh sb="0" eb="2">
      <t>ｲﾅﾓﾘ</t>
    </rPh>
    <rPh sb="3" eb="5">
      <t>ﾖｳｺ</t>
    </rPh>
    <phoneticPr fontId="2" type="halfwidthKatakana" alignment="center"/>
  </si>
  <si>
    <t>山野　朋華</t>
    <rPh sb="0" eb="2">
      <t>ﾔﾏﾉ</t>
    </rPh>
    <rPh sb="3" eb="5">
      <t>ﾄﾓｶ</t>
    </rPh>
    <phoneticPr fontId="2" type="halfwidthKatakana" alignment="center"/>
  </si>
  <si>
    <t>丸岡　優佳</t>
    <rPh sb="0" eb="2">
      <t>ﾏﾙｵｶ</t>
    </rPh>
    <rPh sb="3" eb="5">
      <t>ﾕｳｶ</t>
    </rPh>
    <phoneticPr fontId="2" type="halfwidthKatakana" alignment="center"/>
  </si>
  <si>
    <t>金川　礼子</t>
    <rPh sb="0" eb="2">
      <t>ｶﾅｶﾞﾜ</t>
    </rPh>
    <rPh sb="3" eb="5">
      <t>ﾚｲｺ</t>
    </rPh>
    <phoneticPr fontId="2" type="halfwidthKatakana" alignment="center"/>
  </si>
  <si>
    <t>油原　泰子</t>
    <rPh sb="0" eb="2">
      <t>ﾕﾊﾗ</t>
    </rPh>
    <rPh sb="3" eb="5">
      <t>ﾔｽｺ</t>
    </rPh>
    <phoneticPr fontId="2" type="halfwidthKatakana" alignment="center"/>
  </si>
  <si>
    <t>岩佐　紀生</t>
    <rPh sb="0" eb="2">
      <t>ｲﾜｻ</t>
    </rPh>
    <rPh sb="3" eb="5">
      <t>ﾉﾘｵ</t>
    </rPh>
    <phoneticPr fontId="2" type="halfwidthKatakana" alignment="center"/>
  </si>
  <si>
    <t>風野　満美</t>
    <rPh sb="0" eb="2">
      <t>ｶｻﾞﾉ</t>
    </rPh>
    <rPh sb="3" eb="5">
      <t>ﾏﾐ</t>
    </rPh>
    <phoneticPr fontId="2" type="halfwidthKatakana" alignment="center"/>
  </si>
  <si>
    <t>岸本　俊枝</t>
    <rPh sb="0" eb="2">
      <t>ｷｼﾓﾄ</t>
    </rPh>
    <rPh sb="3" eb="5">
      <t>ﾄｼｴ</t>
    </rPh>
    <phoneticPr fontId="2" type="halfwidthKatakana" alignment="center"/>
  </si>
  <si>
    <t>橋　愛子</t>
    <rPh sb="0" eb="1">
      <t>ﾊｼ</t>
    </rPh>
    <rPh sb="2" eb="4">
      <t>ｱｲｺ</t>
    </rPh>
    <phoneticPr fontId="2" type="halfwidthKatakana" alignment="center"/>
  </si>
  <si>
    <t>寺本　紀恵</t>
    <rPh sb="0" eb="2">
      <t>ﾃﾗﾓﾄ</t>
    </rPh>
    <rPh sb="3" eb="5">
      <t>ｷｴ</t>
    </rPh>
    <phoneticPr fontId="2" type="halfwidthKatakana" alignment="center"/>
  </si>
  <si>
    <t>是沢　智香代</t>
    <rPh sb="0" eb="2">
      <t>ｺﾚｻﾜ</t>
    </rPh>
    <rPh sb="3" eb="6">
      <t>ﾁｶﾖ</t>
    </rPh>
    <phoneticPr fontId="2" type="halfwidthKatakana" alignment="center"/>
  </si>
  <si>
    <t>小暮　千晶</t>
    <rPh sb="0" eb="2">
      <t>ｺｸﾞﾚ</t>
    </rPh>
    <rPh sb="3" eb="5">
      <t>ﾁｱｷ</t>
    </rPh>
    <phoneticPr fontId="2" type="halfwidthKatakana" alignment="center"/>
  </si>
  <si>
    <t>平井　花梨</t>
    <rPh sb="0" eb="2">
      <t>ﾋﾗｲ</t>
    </rPh>
    <rPh sb="3" eb="5">
      <t>ｶﾘﾝ</t>
    </rPh>
    <phoneticPr fontId="2" type="halfwidthKatakana" alignment="center"/>
  </si>
  <si>
    <t>セキグチ　マキ</t>
  </si>
  <si>
    <t>カワマタ　キクミ</t>
  </si>
  <si>
    <t>イナモリ　ヨウコ</t>
  </si>
  <si>
    <t>ヤマノ　トモカ</t>
  </si>
  <si>
    <t>マルオカ　ユウカ</t>
  </si>
  <si>
    <t>カナガワ　レイコ</t>
  </si>
  <si>
    <t>ユハラ　ヤスコ</t>
  </si>
  <si>
    <t>イワサ　ノリオ</t>
  </si>
  <si>
    <t>カザノ　マミ</t>
  </si>
  <si>
    <t>キシモト　トシエ</t>
  </si>
  <si>
    <t>ハシ　アイコ</t>
  </si>
  <si>
    <t>テラモト　トシエ</t>
  </si>
  <si>
    <t>コレサワ　チカヨ</t>
  </si>
  <si>
    <t>コグレ　チアキ</t>
  </si>
  <si>
    <t>ヒライ　カリン</t>
  </si>
  <si>
    <t>田中　梧道</t>
    <rPh sb="0" eb="2">
      <t>ﾀﾅｶ</t>
    </rPh>
    <rPh sb="3" eb="4">
      <t>ｺﾞ</t>
    </rPh>
    <rPh sb="4" eb="5">
      <t>ﾄﾞｳ</t>
    </rPh>
    <phoneticPr fontId="2" type="halfwidthKatakana" alignment="center"/>
  </si>
  <si>
    <t>山内　好輝</t>
    <rPh sb="0" eb="2">
      <t>ﾔﾏｳﾁ</t>
    </rPh>
    <rPh sb="3" eb="4">
      <t>ﾖｼ</t>
    </rPh>
    <rPh sb="4" eb="5">
      <t>ﾃﾙ</t>
    </rPh>
    <phoneticPr fontId="2" type="halfwidthKatakana" alignment="center"/>
  </si>
  <si>
    <t>峰尾　一平</t>
    <rPh sb="0" eb="2">
      <t>ﾐﾈｵ</t>
    </rPh>
    <rPh sb="3" eb="5">
      <t>ｲｯﾍﾟｲ</t>
    </rPh>
    <phoneticPr fontId="2" type="halfwidthKatakana" alignment="center"/>
  </si>
  <si>
    <t>川上　紗柳</t>
    <rPh sb="0" eb="2">
      <t>ｶﾜｶﾐ</t>
    </rPh>
    <rPh sb="3" eb="4">
      <t>ｻ</t>
    </rPh>
    <rPh sb="4" eb="5">
      <t>ﾔﾅｷﾞ</t>
    </rPh>
    <phoneticPr fontId="2" type="halfwidthKatakana" alignment="center"/>
  </si>
  <si>
    <t>タナカ　ゴドウ</t>
  </si>
  <si>
    <t>ヤマウチ　コウキ</t>
  </si>
  <si>
    <t>ミネオ　イッペイ</t>
  </si>
  <si>
    <t>カワカミ　サリュウ</t>
  </si>
  <si>
    <t>オカモト　マサミ</t>
  </si>
  <si>
    <t>岡本　雅海</t>
    <rPh sb="0" eb="2">
      <t>ｵｶﾓﾄ</t>
    </rPh>
    <rPh sb="3" eb="5">
      <t>ﾏｻｳﾐ</t>
    </rPh>
    <phoneticPr fontId="2" type="halfwidthKatakana" alignment="center"/>
  </si>
  <si>
    <t>庵原　真季</t>
  </si>
  <si>
    <t>サンルビン</t>
  </si>
  <si>
    <t>ナカムラ　エイキ</t>
    <phoneticPr fontId="2"/>
  </si>
  <si>
    <t>中村　英暉</t>
    <rPh sb="0" eb="2">
      <t>ﾅｶﾑﾗ</t>
    </rPh>
    <rPh sb="3" eb="5">
      <t>ｴｲｷ</t>
    </rPh>
    <phoneticPr fontId="2" type="halfwidthKatakana" alignment="center"/>
  </si>
  <si>
    <t>小澤　由理</t>
    <rPh sb="0" eb="2">
      <t>ｵｻﾞﾜ</t>
    </rPh>
    <rPh sb="3" eb="5">
      <t>ﾕﾘ</t>
    </rPh>
    <phoneticPr fontId="2" type="halfwidthKatakana" alignment="center"/>
  </si>
  <si>
    <t>オザワ　ユリ</t>
    <phoneticPr fontId="2" type="halfwidthKatakana" alignment="center"/>
  </si>
  <si>
    <t>イハラ　マサキ</t>
    <phoneticPr fontId="2"/>
  </si>
  <si>
    <t>テラジマ　ジュンコ</t>
    <phoneticPr fontId="2"/>
  </si>
  <si>
    <t>寺島　純子</t>
    <rPh sb="0" eb="2">
      <t>ﾃﾗｼﾏ</t>
    </rPh>
    <rPh sb="3" eb="5">
      <t>ｼﾞｭﾝｺ</t>
    </rPh>
    <phoneticPr fontId="2" type="halfwidthKatakana" alignment="center"/>
  </si>
  <si>
    <t>ババ　ナミキ</t>
    <phoneticPr fontId="2"/>
  </si>
  <si>
    <t>馬場　奈美季</t>
    <rPh sb="0" eb="2">
      <t>ﾊﾞﾊﾞ</t>
    </rPh>
    <rPh sb="3" eb="5">
      <t>ﾅﾐ</t>
    </rPh>
    <rPh sb="5" eb="6">
      <t>ｷ</t>
    </rPh>
    <phoneticPr fontId="2" type="halfwidthKatakana" alignment="center"/>
  </si>
  <si>
    <t>ヤマモト　ジュンペイ</t>
  </si>
  <si>
    <t>山本　淳平</t>
  </si>
  <si>
    <t>ヒガシヤマ　カズキ</t>
  </si>
  <si>
    <t>東山　和樹</t>
  </si>
  <si>
    <t>タカムラ　ミコト</t>
  </si>
  <si>
    <t>高村　美琴</t>
  </si>
  <si>
    <t>ウツノミヤ　ヨウスケ</t>
  </si>
  <si>
    <t>宇都宮　洋亮</t>
  </si>
  <si>
    <t>タナベ　アズサ</t>
  </si>
  <si>
    <t>田邉　杏紗</t>
  </si>
  <si>
    <t>髙野　陽菜</t>
    <rPh sb="0" eb="2">
      <t>タカノ</t>
    </rPh>
    <rPh sb="3" eb="4">
      <t>ヨウ</t>
    </rPh>
    <rPh sb="4" eb="5">
      <t>サイ</t>
    </rPh>
    <phoneticPr fontId="13"/>
  </si>
  <si>
    <t>卜部　剛</t>
    <rPh sb="0" eb="2">
      <t>ウラベ</t>
    </rPh>
    <rPh sb="3" eb="4">
      <t>ツヨシ</t>
    </rPh>
    <phoneticPr fontId="13"/>
  </si>
  <si>
    <t>海老原　里美</t>
    <rPh sb="0" eb="3">
      <t>エビハラ</t>
    </rPh>
    <rPh sb="4" eb="6">
      <t>サトミ</t>
    </rPh>
    <phoneticPr fontId="13"/>
  </si>
  <si>
    <t>後藤　美咲</t>
    <rPh sb="0" eb="2">
      <t>ゴトウ</t>
    </rPh>
    <rPh sb="3" eb="5">
      <t>ミサキ</t>
    </rPh>
    <phoneticPr fontId="13"/>
  </si>
  <si>
    <t>タカノ　ヒナ</t>
  </si>
  <si>
    <t>ウラベ　ツヨシ</t>
  </si>
  <si>
    <t>エビハラ　サトミ</t>
  </si>
  <si>
    <t>ゴトウ　ミサキ</t>
  </si>
  <si>
    <t>ナカゴメ　リコ</t>
  </si>
  <si>
    <t>ミヤザワ　ミクト</t>
  </si>
  <si>
    <t>中込　理子</t>
    <rPh sb="0" eb="2">
      <t>ﾅｶｺﾞﾒ</t>
    </rPh>
    <rPh sb="3" eb="5">
      <t>ﾘｺ</t>
    </rPh>
    <phoneticPr fontId="2" type="halfwidthKatakana" alignment="center"/>
  </si>
  <si>
    <t>宮澤　未来翔</t>
    <rPh sb="0" eb="2">
      <t>ﾐﾔｻﾞﾜ</t>
    </rPh>
    <rPh sb="3" eb="5">
      <t>ﾐﾗｲ</t>
    </rPh>
    <rPh sb="5" eb="6">
      <t>ｼｮｳ</t>
    </rPh>
    <phoneticPr fontId="2" type="halfwidthKatakana" alignment="center"/>
  </si>
  <si>
    <t>池田　正子</t>
    <rPh sb="0" eb="2">
      <t>ｲｹﾀﾞ</t>
    </rPh>
    <rPh sb="3" eb="5">
      <t>ﾏｻｺ</t>
    </rPh>
    <phoneticPr fontId="2" type="halfwidthKatakana" alignment="center"/>
  </si>
  <si>
    <t>イケダ　マサコ</t>
    <phoneticPr fontId="2"/>
  </si>
  <si>
    <t>小菅　陽子</t>
    <rPh sb="0" eb="2">
      <t>ｺｽｹﾞ</t>
    </rPh>
    <rPh sb="3" eb="5">
      <t>ﾖｳｺ</t>
    </rPh>
    <phoneticPr fontId="2" type="halfwidthKatakana" alignment="center"/>
  </si>
  <si>
    <t>コスゲ　ヨウコ</t>
  </si>
  <si>
    <t>ミツナリ　タクミ</t>
    <phoneticPr fontId="2"/>
  </si>
  <si>
    <t>光成　拓海</t>
    <rPh sb="0" eb="2">
      <t>ﾐﾂﾅﾘ</t>
    </rPh>
    <rPh sb="3" eb="5">
      <t>ﾀｸﾐ</t>
    </rPh>
    <phoneticPr fontId="2" type="halfwidthKatakana" alignment="center"/>
  </si>
  <si>
    <t>オオクボ　タクマ</t>
    <phoneticPr fontId="2"/>
  </si>
  <si>
    <t>大久保　拓磨</t>
    <phoneticPr fontId="2"/>
  </si>
  <si>
    <t>アベ　ルリコ</t>
  </si>
  <si>
    <t>阿部　瑠璃子</t>
  </si>
  <si>
    <t>アベ　タカユキ</t>
  </si>
  <si>
    <t>阿部　隆行</t>
  </si>
  <si>
    <t>安藤　亜紀子</t>
  </si>
  <si>
    <t>ニシガミ　ゲン</t>
  </si>
  <si>
    <t>西上　弦</t>
  </si>
  <si>
    <t>ノザワ　リリカ</t>
  </si>
  <si>
    <t>モリモト　メイナ</t>
  </si>
  <si>
    <t>森本　萌愛</t>
  </si>
  <si>
    <t>アンドウ　アキコ</t>
    <phoneticPr fontId="2"/>
  </si>
  <si>
    <t>野沢　梨々花</t>
    <phoneticPr fontId="2"/>
  </si>
  <si>
    <t>ペルレンフェ</t>
  </si>
  <si>
    <t>藤田　雅章</t>
    <rPh sb="0" eb="2">
      <t>ﾌｼﾞﾀ</t>
    </rPh>
    <rPh sb="3" eb="5">
      <t>ﾏｻｱｷ</t>
    </rPh>
    <phoneticPr fontId="2" type="halfwidthKatakana" alignment="center"/>
  </si>
  <si>
    <t>石井　美津恵</t>
    <rPh sb="0" eb="2">
      <t>ｲｼｲ</t>
    </rPh>
    <rPh sb="3" eb="5">
      <t>ﾐﾂ</t>
    </rPh>
    <rPh sb="5" eb="6">
      <t>ｴ</t>
    </rPh>
    <phoneticPr fontId="2" type="halfwidthKatakana" alignment="center"/>
  </si>
  <si>
    <t>鈴木　光</t>
    <rPh sb="0" eb="2">
      <t>ｽｽﾞｷ</t>
    </rPh>
    <rPh sb="3" eb="4">
      <t>ﾋｶﾙ</t>
    </rPh>
    <phoneticPr fontId="2" type="halfwidthKatakana" alignment="center"/>
  </si>
  <si>
    <t>フジタ　マサアキ</t>
  </si>
  <si>
    <t>イシイ　ミツエ</t>
  </si>
  <si>
    <t>スズキ　ヒカル</t>
  </si>
  <si>
    <t>トワイライト</t>
    <phoneticPr fontId="2"/>
  </si>
  <si>
    <t>石野　かおり</t>
    <rPh sb="0" eb="2">
      <t>ｲｼﾉ</t>
    </rPh>
    <phoneticPr fontId="2" type="halfwidthKatakana" alignment="center"/>
  </si>
  <si>
    <t>高松　侑可</t>
    <rPh sb="0" eb="2">
      <t>ﾀｶﾏﾂ</t>
    </rPh>
    <rPh sb="3" eb="4">
      <t>ﾕｳ</t>
    </rPh>
    <rPh sb="4" eb="5">
      <t>ｶ</t>
    </rPh>
    <phoneticPr fontId="2" type="halfwidthKatakana" alignment="center"/>
  </si>
  <si>
    <t>イシノ　カオリ</t>
    <phoneticPr fontId="2"/>
  </si>
  <si>
    <t>タカマツ　ユカ</t>
    <phoneticPr fontId="2"/>
  </si>
  <si>
    <t>長岡　香織</t>
    <rPh sb="0" eb="2">
      <t>ﾅｶﾞｵｶ</t>
    </rPh>
    <rPh sb="3" eb="5">
      <t>ｶｵﾘ</t>
    </rPh>
    <phoneticPr fontId="2" type="halfwidthKatakana" alignment="center"/>
  </si>
  <si>
    <t>ナガオカ　カオリ</t>
  </si>
  <si>
    <t>サンカーダ</t>
  </si>
  <si>
    <t>ジンゼンジ　ジュンコ</t>
    <phoneticPr fontId="2"/>
  </si>
  <si>
    <t>秦泉寺　淳子</t>
    <rPh sb="0" eb="3">
      <t>ｼﾞﾝｾﾞﾝｼﾞ</t>
    </rPh>
    <rPh sb="4" eb="6">
      <t>ｼﾞｭﾝｺ</t>
    </rPh>
    <phoneticPr fontId="2" type="halfwidthKatakana" alignment="center"/>
  </si>
  <si>
    <t>進藤　義浩</t>
    <rPh sb="0" eb="2">
      <t>ｼﾝﾄﾞｳ</t>
    </rPh>
    <rPh sb="3" eb="5">
      <t>ﾖｼﾋﾛ</t>
    </rPh>
    <phoneticPr fontId="2" type="halfwidthKatakana" alignment="center"/>
  </si>
  <si>
    <t>シントウ　ヨシヒロ</t>
    <phoneticPr fontId="2"/>
  </si>
  <si>
    <t>シャブラング</t>
  </si>
  <si>
    <t>山下　千恵</t>
    <rPh sb="0" eb="2">
      <t>ﾔﾏｼﾀ</t>
    </rPh>
    <rPh sb="3" eb="5">
      <t>ﾁｴ</t>
    </rPh>
    <phoneticPr fontId="2" type="halfwidthKatakana" alignment="center"/>
  </si>
  <si>
    <t>ヤマシタ チエ</t>
  </si>
  <si>
    <t>キダ　モトヒサ</t>
    <phoneticPr fontId="2"/>
  </si>
  <si>
    <t>小島　明美</t>
    <rPh sb="0" eb="2">
      <t>ｺｼﾞﾏ</t>
    </rPh>
    <rPh sb="3" eb="5">
      <t>ｱｹﾐ</t>
    </rPh>
    <phoneticPr fontId="2" type="halfwidthKatakana" alignment="center"/>
  </si>
  <si>
    <t>コジマ　アケミ</t>
  </si>
  <si>
    <t>ヴィクター</t>
  </si>
  <si>
    <t>チェスナット</t>
  </si>
  <si>
    <t>ビーバップルーラー</t>
  </si>
  <si>
    <t>桃乃助</t>
  </si>
  <si>
    <t>ヒロノグレイ</t>
  </si>
  <si>
    <t>ピースハント</t>
  </si>
  <si>
    <t>ムスターファ・アルーラ</t>
  </si>
  <si>
    <t>ソフィア・イヴ・ピアジェ</t>
  </si>
  <si>
    <t>粕谷　英樹</t>
  </si>
  <si>
    <t>川上　香菜子</t>
  </si>
  <si>
    <t>鈴木　良明</t>
  </si>
  <si>
    <t>溝田　香</t>
  </si>
  <si>
    <t>サルサ</t>
  </si>
  <si>
    <t>パルセイロ</t>
  </si>
  <si>
    <t>ベルモンド</t>
  </si>
  <si>
    <t>エポレット</t>
  </si>
  <si>
    <t>吉田　玲</t>
  </si>
  <si>
    <t>関戸　千賀子</t>
  </si>
  <si>
    <t>セキド　チカコ</t>
  </si>
  <si>
    <t>スズキ　ヨシアキ</t>
  </si>
  <si>
    <t>ミゾタ　カオリ</t>
  </si>
  <si>
    <t>カワカミ　カナコ</t>
  </si>
  <si>
    <t>カスヤ　ヒデキ</t>
  </si>
  <si>
    <t>ヨシダ　レイ</t>
  </si>
  <si>
    <t>イトウ　マサノリ</t>
    <phoneticPr fontId="2"/>
  </si>
  <si>
    <t>オオキタ　アキコ</t>
    <phoneticPr fontId="2"/>
  </si>
  <si>
    <t>ウノ　アキコ</t>
    <phoneticPr fontId="2"/>
  </si>
  <si>
    <t>ヒノハラ　シホ</t>
    <phoneticPr fontId="2"/>
  </si>
  <si>
    <t>カミタニ　ミツノリ</t>
    <phoneticPr fontId="2"/>
  </si>
  <si>
    <t>伊藤　正則</t>
    <rPh sb="0" eb="2">
      <t>ｲﾄｳ</t>
    </rPh>
    <rPh sb="3" eb="5">
      <t>ﾏｻﾉﾘ</t>
    </rPh>
    <phoneticPr fontId="2" type="halfwidthKatakana" alignment="center"/>
  </si>
  <si>
    <t>大北　明子</t>
    <rPh sb="0" eb="2">
      <t>ｵｵｷﾀ</t>
    </rPh>
    <rPh sb="3" eb="5">
      <t>ｱｷｺ</t>
    </rPh>
    <phoneticPr fontId="2" type="halfwidthKatakana" alignment="center"/>
  </si>
  <si>
    <t>宇野　明子</t>
    <rPh sb="0" eb="2">
      <t>ｳﾉ</t>
    </rPh>
    <rPh sb="3" eb="5">
      <t>ｱｷｺ</t>
    </rPh>
    <phoneticPr fontId="2" type="halfwidthKatakana" alignment="center"/>
  </si>
  <si>
    <t>日野原　志保</t>
    <rPh sb="0" eb="3">
      <t>ﾋﾉﾊﾗ</t>
    </rPh>
    <rPh sb="4" eb="6">
      <t>ｼﾎ</t>
    </rPh>
    <phoneticPr fontId="2" type="halfwidthKatakana" alignment="center"/>
  </si>
  <si>
    <t>神谷　光典</t>
    <rPh sb="0" eb="2">
      <t>ｶﾐﾔ</t>
    </rPh>
    <rPh sb="3" eb="4">
      <t>ﾋｶﾙ</t>
    </rPh>
    <rPh sb="4" eb="5">
      <t>ﾃﾝ</t>
    </rPh>
    <phoneticPr fontId="2" type="halfwidthKatakana" alignment="center"/>
  </si>
  <si>
    <t>杉本　瑞生</t>
    <rPh sb="0" eb="2">
      <t>ｽｷﾞﾓﾄ</t>
    </rPh>
    <rPh sb="3" eb="4">
      <t xml:space="preserve">ﾐｽﾞｷ </t>
    </rPh>
    <rPh sb="4" eb="5">
      <t xml:space="preserve">ｲｷﾙ </t>
    </rPh>
    <phoneticPr fontId="2" type="halfwidthKatakana" alignment="center"/>
  </si>
  <si>
    <t>杉本　葵生</t>
    <rPh sb="0" eb="1">
      <t xml:space="preserve">ｽｷﾞﾓﾄ </t>
    </rPh>
    <rPh sb="3" eb="4">
      <t>ｱｵｲ</t>
    </rPh>
    <rPh sb="4" eb="5">
      <t>ｲｷ</t>
    </rPh>
    <phoneticPr fontId="2" type="halfwidthKatakana" alignment="center"/>
  </si>
  <si>
    <t>スギモト　ミズキ</t>
  </si>
  <si>
    <t>スギモト　アオイ</t>
  </si>
  <si>
    <t>尾関　陽子</t>
    <rPh sb="0" eb="2">
      <t>ｵｾﾞｷ</t>
    </rPh>
    <rPh sb="3" eb="5">
      <t>ﾖｳｺ</t>
    </rPh>
    <phoneticPr fontId="2" type="halfwidthKatakana" alignment="center"/>
  </si>
  <si>
    <t>オゼキ　ヨウコ</t>
    <phoneticPr fontId="2"/>
  </si>
  <si>
    <t>戸栗　光子</t>
    <rPh sb="0" eb="2">
      <t>ﾄｸﾞﾘ</t>
    </rPh>
    <rPh sb="3" eb="5">
      <t>ﾐﾂｺ</t>
    </rPh>
    <phoneticPr fontId="2" type="halfwidthKatakana" alignment="center"/>
  </si>
  <si>
    <t>下山　美幸</t>
    <rPh sb="0" eb="2">
      <t>ｼﾓﾔﾏ</t>
    </rPh>
    <rPh sb="3" eb="5">
      <t>ﾐﾕｷ</t>
    </rPh>
    <phoneticPr fontId="2" type="halfwidthKatakana" alignment="center"/>
  </si>
  <si>
    <t>近藤　良子</t>
    <rPh sb="0" eb="2">
      <t>ｺﾝﾄﾞｳ</t>
    </rPh>
    <rPh sb="3" eb="5">
      <t>ﾘｮｳｺ</t>
    </rPh>
    <phoneticPr fontId="2" type="halfwidthKatakana" alignment="center"/>
  </si>
  <si>
    <t>岡田　淳子</t>
    <rPh sb="0" eb="2">
      <t>ｵｶﾀﾞ</t>
    </rPh>
    <rPh sb="3" eb="5">
      <t>ｼﾞｭﾝｺ</t>
    </rPh>
    <phoneticPr fontId="2" type="halfwidthKatakana" alignment="center"/>
  </si>
  <si>
    <t>有川　悦子</t>
    <rPh sb="0" eb="2">
      <t>ｱﾘｶﾜ</t>
    </rPh>
    <rPh sb="3" eb="5">
      <t>ｴﾂｺ</t>
    </rPh>
    <phoneticPr fontId="2" type="halfwidthKatakana" alignment="center"/>
  </si>
  <si>
    <t>トグリ　ミツコ</t>
  </si>
  <si>
    <t>シモヤマ　ミユキ</t>
  </si>
  <si>
    <t>コンドウ　ヨシコ</t>
  </si>
  <si>
    <t>オカダ　ジュンコ</t>
  </si>
  <si>
    <t>アリカワ　エツコ</t>
  </si>
  <si>
    <t>佐野　公美</t>
    <rPh sb="0" eb="2">
      <t>ｻﾉ</t>
    </rPh>
    <rPh sb="3" eb="4">
      <t>ｺｳ</t>
    </rPh>
    <rPh sb="4" eb="5">
      <t>ﾐ</t>
    </rPh>
    <phoneticPr fontId="2" type="halfwidthKatakana" alignment="center"/>
  </si>
  <si>
    <t>小林　慧大</t>
    <rPh sb="0" eb="2">
      <t>ｺﾊﾞﾔｼ</t>
    </rPh>
    <rPh sb="3" eb="4">
      <t>ｹｲ</t>
    </rPh>
    <rPh sb="4" eb="5">
      <t>ﾀﾞｲ</t>
    </rPh>
    <phoneticPr fontId="2" type="halfwidthKatakana" alignment="center"/>
  </si>
  <si>
    <t>サノ　クミ</t>
    <phoneticPr fontId="2"/>
  </si>
  <si>
    <t>コバヤシ　ケイタ</t>
    <phoneticPr fontId="2"/>
  </si>
  <si>
    <t>武山　美紀</t>
    <rPh sb="0" eb="2">
      <t>ﾀｹﾔﾏ</t>
    </rPh>
    <rPh sb="3" eb="5">
      <t>ﾐｷ</t>
    </rPh>
    <phoneticPr fontId="2" type="halfwidthKatakana" alignment="center"/>
  </si>
  <si>
    <t>福村　真央</t>
    <rPh sb="0" eb="2">
      <t>ﾌｸﾑﾗ</t>
    </rPh>
    <rPh sb="3" eb="5">
      <t>ﾏｵ</t>
    </rPh>
    <phoneticPr fontId="2" type="halfwidthKatakana" alignment="center"/>
  </si>
  <si>
    <t>タケヤマ　ミキ</t>
    <phoneticPr fontId="2"/>
  </si>
  <si>
    <t>フクムラ　マオ</t>
    <phoneticPr fontId="2"/>
  </si>
  <si>
    <t>髙杉　まゆみ</t>
    <rPh sb="0" eb="2">
      <t>ﾀｶｽｷﾞ</t>
    </rPh>
    <phoneticPr fontId="2" type="halfwidthKatakana" alignment="center"/>
  </si>
  <si>
    <t>タカスギ　マユミ</t>
  </si>
  <si>
    <t>古屋　公太</t>
    <rPh sb="0" eb="2">
      <t>ﾌﾙﾔ</t>
    </rPh>
    <rPh sb="3" eb="5">
      <t>ｺｳﾀ</t>
    </rPh>
    <phoneticPr fontId="2" type="halfwidthKatakana" alignment="center"/>
  </si>
  <si>
    <t>フルヤ　コウタ</t>
  </si>
  <si>
    <t>本郷　一美</t>
    <rPh sb="0" eb="2">
      <t>ﾎﾝｺﾞｳ</t>
    </rPh>
    <rPh sb="3" eb="5">
      <t>ｶｽﾞﾐ</t>
    </rPh>
    <phoneticPr fontId="2" type="halfwidthKatakana" alignment="center"/>
  </si>
  <si>
    <t>関口　麻衣子</t>
    <rPh sb="0" eb="2">
      <t>ｾｷｸﾞﾁ</t>
    </rPh>
    <rPh sb="3" eb="6">
      <t>ﾏｲｺ</t>
    </rPh>
    <phoneticPr fontId="2" type="halfwidthKatakana" alignment="center"/>
  </si>
  <si>
    <t>ホンゴウ　カズミ</t>
  </si>
  <si>
    <t>セキグチ　マイコ</t>
  </si>
  <si>
    <t>坂本　俊幸</t>
    <rPh sb="0" eb="2">
      <t>ｻｶﾓﾄ</t>
    </rPh>
    <rPh sb="3" eb="5">
      <t>ﾄｼﾕｷ</t>
    </rPh>
    <phoneticPr fontId="2" type="halfwidthKatakana" alignment="center"/>
  </si>
  <si>
    <t>鈴木　美栄</t>
    <rPh sb="0" eb="2">
      <t>ｽｽﾞｷ</t>
    </rPh>
    <rPh sb="3" eb="5">
      <t>ﾐｴ</t>
    </rPh>
    <phoneticPr fontId="2" type="halfwidthKatakana" alignment="center"/>
  </si>
  <si>
    <t>サカモト　トシユキ</t>
    <phoneticPr fontId="2"/>
  </si>
  <si>
    <t>スズキ　ミエ</t>
    <phoneticPr fontId="2"/>
  </si>
  <si>
    <t>北澤　舞</t>
    <phoneticPr fontId="2"/>
  </si>
  <si>
    <t>木内　竜葵</t>
    <phoneticPr fontId="2"/>
  </si>
  <si>
    <t>高村　麻大</t>
    <phoneticPr fontId="2"/>
  </si>
  <si>
    <t>キタザワ　マイ</t>
    <phoneticPr fontId="2"/>
  </si>
  <si>
    <t>キウチ　リュウキ</t>
    <phoneticPr fontId="2"/>
  </si>
  <si>
    <t>タカムラ　マヒロ</t>
    <phoneticPr fontId="2"/>
  </si>
  <si>
    <t>聖真</t>
    <rPh sb="0" eb="1">
      <t>ｾｲ</t>
    </rPh>
    <rPh sb="1" eb="2">
      <t>ｼﾝ</t>
    </rPh>
    <phoneticPr fontId="2" type="halfwidthKatakana" alignment="center"/>
  </si>
  <si>
    <r>
      <t>競技・選手情報</t>
    </r>
    <r>
      <rPr>
        <b/>
        <sz val="14"/>
        <rFont val="HGPｺﾞｼｯｸM"/>
        <family val="3"/>
        <charset val="128"/>
      </rPr>
      <t>(青色部分を最初に入力)</t>
    </r>
    <rPh sb="3" eb="5">
      <t>センシュ</t>
    </rPh>
    <rPh sb="5" eb="7">
      <t>ジョウホウ</t>
    </rPh>
    <rPh sb="8" eb="10">
      <t>アオイロ</t>
    </rPh>
    <rPh sb="10" eb="12">
      <t>ブブン</t>
    </rPh>
    <rPh sb="13" eb="15">
      <t>サイショ</t>
    </rPh>
    <rPh sb="16" eb="18">
      <t>ニュウリョク</t>
    </rPh>
    <phoneticPr fontId="2"/>
  </si>
  <si>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</si>
  <si>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</si>
  <si>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</si>
  <si>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</si>
  <si>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</si>
  <si>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t>カナガワ　タロウ</t>
    <phoneticPr fontId="2"/>
  </si>
  <si>
    <t>★</t>
    <phoneticPr fontId="2"/>
  </si>
  <si>
    <t>★</t>
    <phoneticPr fontId="2"/>
  </si>
  <si>
    <t>3/16(土)</t>
  </si>
  <si>
    <t>セント公認</t>
  </si>
  <si>
    <t>フリガナから自動入力</t>
    <rPh sb="6" eb="10">
      <t>ジドウニュウリョク</t>
    </rPh>
    <phoneticPr fontId="2"/>
  </si>
  <si>
    <t>登録番号から自動入力</t>
    <rPh sb="0" eb="4">
      <t>トウロクバンゴウ</t>
    </rPh>
    <rPh sb="6" eb="10">
      <t>ジドウニュウリョク</t>
    </rPh>
    <phoneticPr fontId="2"/>
  </si>
  <si>
    <t>入力する（全角）</t>
    <rPh sb="0" eb="2">
      <t>ニュウリョク</t>
    </rPh>
    <rPh sb="5" eb="7">
      <t>ゼンカク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</si>
  <si>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</si>
  <si>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</si>
  <si>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</si>
  <si>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</si>
  <si>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参加料</t>
    <rPh sb="0" eb="2">
      <t>サンカ</t>
    </rPh>
    <rPh sb="2" eb="3">
      <t>リョウ</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</si>
  <si>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</si>
  <si>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</si>
  <si>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</si>
  <si>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</si>
  <si>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12,000円×入厩頭数</t>
    <rPh sb="6" eb="7">
      <t>エン</t>
    </rPh>
    <rPh sb="8" eb="12">
      <t>ニュウキュウトウスウ</t>
    </rPh>
    <phoneticPr fontId="2"/>
  </si>
  <si>
    <t>別シートの金額確認書でもご確認いただけます</t>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</si>
  <si>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</si>
  <si>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</si>
  <si>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【お振込先】　いずれかの口座にお振込みください</t>
    <rPh sb="2" eb="4">
      <t>フリコミ</t>
    </rPh>
    <rPh sb="4" eb="5">
      <t>サキ</t>
    </rPh>
    <rPh sb="12" eb="14">
      <t>コウザ</t>
    </rPh>
    <rPh sb="16" eb="18">
      <t>フリコ</t>
    </rPh>
    <phoneticPr fontId="2"/>
  </si>
  <si>
    <t>2課目A</t>
    <rPh sb="1" eb="3">
      <t>カモク</t>
    </rPh>
    <phoneticPr fontId="2"/>
  </si>
  <si>
    <r>
      <t>　ＪＥＦ馬場馬術第2課目A</t>
    </r>
    <r>
      <rPr>
        <sz val="10"/>
        <color indexed="8"/>
        <rFont val="ＭＳ Ｐ明朝"/>
        <family val="1"/>
        <charset val="128"/>
      </rPr>
      <t>2022 　　　　　　　　　　　　　　</t>
    </r>
    <rPh sb="8" eb="9">
      <t>ダイ</t>
    </rPh>
    <rPh sb="10" eb="12">
      <t>カモク</t>
    </rPh>
    <phoneticPr fontId="2"/>
  </si>
  <si>
    <t>11/15(金)</t>
    <rPh sb="6" eb="7">
      <t>キン</t>
    </rPh>
    <phoneticPr fontId="2"/>
  </si>
  <si>
    <t>11/16(土)</t>
    <rPh sb="6" eb="7">
      <t>ド</t>
    </rPh>
    <phoneticPr fontId="2"/>
  </si>
  <si>
    <t>11/17(日)</t>
    <rPh sb="6" eb="7">
      <t>ニチ</t>
    </rPh>
    <phoneticPr fontId="2"/>
  </si>
  <si>
    <t>ジュニア団体</t>
    <rPh sb="4" eb="6">
      <t>ダンタイ</t>
    </rPh>
    <phoneticPr fontId="2"/>
  </si>
  <si>
    <t>ヤング団体</t>
    <rPh sb="3" eb="5">
      <t>ダンタイ</t>
    </rPh>
    <phoneticPr fontId="2"/>
  </si>
  <si>
    <r>
      <t>かながわゆめ国体記念馬術大会2024　</t>
    </r>
    <r>
      <rPr>
        <sz val="18"/>
        <rFont val="HGPｺﾞｼｯｸM"/>
        <family val="3"/>
        <charset val="128"/>
      </rPr>
      <t>【馬場】</t>
    </r>
    <rPh sb="6" eb="8">
      <t>コクタイ</t>
    </rPh>
    <rPh sb="8" eb="10">
      <t>キネン</t>
    </rPh>
    <rPh sb="20" eb="22">
      <t>ババ</t>
    </rPh>
    <phoneticPr fontId="2"/>
  </si>
  <si>
    <r>
      <t xml:space="preserve">かながわゆめ国体記念馬術大会2024 </t>
    </r>
    <r>
      <rPr>
        <b/>
        <sz val="18"/>
        <color rgb="FF00B050"/>
        <rFont val="HGPｺﾞｼｯｸM"/>
        <family val="3"/>
        <charset val="128"/>
      </rPr>
      <t>【馬場】</t>
    </r>
    <r>
      <rPr>
        <sz val="18"/>
        <rFont val="HGPｺﾞｼｯｸM"/>
        <family val="3"/>
        <charset val="128"/>
      </rPr>
      <t>　申込書式</t>
    </r>
    <rPh sb="6" eb="8">
      <t>コクタイ</t>
    </rPh>
    <rPh sb="8" eb="10">
      <t>キネン</t>
    </rPh>
    <rPh sb="20" eb="22">
      <t>ババ</t>
    </rPh>
    <rPh sb="24" eb="26">
      <t>モウシコミ</t>
    </rPh>
    <rPh sb="26" eb="28">
      <t>ショシキ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</si>
</sst>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b/>
      <sz val="10"/>
      <color indexed="8"/>
      <name val="ＭＳ Ｐ明朝"/>
      <family val="1"/>
      <charset val="128"/>
    </font>
    <font>
      <sz val="10"/>
      <color indexed="8"/>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b/>
      <sz val="16"/>
      <name val="HGPｺﾞｼｯｸM"/>
      <family val="3"/>
      <charset val="128"/>
    </font>
    <font>
      <i/>
      <sz val="20"/>
      <name val="HGPｺﾞｼｯｸM"/>
      <family val="3"/>
      <charset val="128"/>
    </font>
    <font>
      <b/>
      <sz val="11"/>
      <color rgb="FFFF0000"/>
      <name val="HGPｺﾞｼｯｸM"/>
      <family val="3"/>
      <charset val="128"/>
    </font>
    <font>
      <b/>
      <sz val="18"/>
      <color rgb="FF00B050"/>
      <name val="HGP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cellStyleXfs>
  <cellXfs count="191">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5" fillId="25" borderId="17" xfId="46" applyFont="1" applyFill="1" applyBorder="1" applyAlignment="1">
      <alignment horizontal="left" vertical="center" shrinkToFit="1"/>
    </xf>
    <xf numFmtId="0" fontId="22" fillId="25" borderId="32"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13" xfId="46" applyFont="1" applyFill="1" applyBorder="1" applyAlignment="1">
      <alignment horizontal="center" vertical="center"/>
    </xf>
    <xf numFmtId="0" fontId="28" fillId="24" borderId="13" xfId="46" applyFont="1" applyFill="1" applyBorder="1" applyAlignment="1">
      <alignment horizontal="center" vertical="center" shrinkToFit="1"/>
    </xf>
    <xf numFmtId="0" fontId="28" fillId="24" borderId="34"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3" xfId="46" applyFont="1" applyFill="1" applyBorder="1" applyAlignment="1">
      <alignment horizontal="center" vertical="center" shrinkToFit="1"/>
    </xf>
    <xf numFmtId="0" fontId="22" fillId="24" borderId="32"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29" fillId="0" borderId="0" xfId="46" applyFont="1" applyAlignment="1">
      <alignment vertical="center" shrinkToFit="1"/>
    </xf>
    <xf numFmtId="0" fontId="31" fillId="0" borderId="20" xfId="46" applyFont="1" applyBorder="1" applyAlignment="1">
      <alignment horizontal="center" vertical="center" shrinkToFit="1"/>
    </xf>
    <xf numFmtId="38" fontId="31" fillId="0" borderId="19" xfId="46" applyNumberFormat="1" applyFont="1" applyBorder="1" applyAlignment="1">
      <alignment horizontal="center" vertical="center" shrinkToFit="1"/>
    </xf>
    <xf numFmtId="38" fontId="21" fillId="26" borderId="19" xfId="46" applyNumberFormat="1" applyFont="1" applyFill="1" applyBorder="1" applyAlignment="1">
      <alignment horizontal="center" vertical="center" shrinkToFit="1"/>
    </xf>
    <xf numFmtId="0" fontId="25" fillId="0" borderId="26" xfId="46" applyFont="1" applyBorder="1" applyAlignment="1">
      <alignment horizontal="left" shrinkToFit="1"/>
    </xf>
    <xf numFmtId="0" fontId="25" fillId="0" borderId="22" xfId="46" applyFont="1" applyBorder="1" applyAlignment="1">
      <alignment horizontal="left" shrinkToFit="1"/>
    </xf>
    <xf numFmtId="0" fontId="25" fillId="25" borderId="16" xfId="46" applyFont="1" applyFill="1" applyBorder="1" applyAlignment="1">
      <alignment horizontal="center" vertical="center" shrinkToFit="1"/>
    </xf>
    <xf numFmtId="38" fontId="25" fillId="25" borderId="20" xfId="34" applyFont="1" applyFill="1" applyBorder="1" applyAlignment="1">
      <alignment horizontal="center" vertical="center" shrinkToFit="1"/>
    </xf>
    <xf numFmtId="38" fontId="22" fillId="25" borderId="39" xfId="34" applyFont="1" applyFill="1" applyBorder="1" applyAlignment="1" applyProtection="1">
      <alignment horizontal="center" vertical="center" shrinkToFit="1"/>
    </xf>
    <xf numFmtId="0" fontId="22" fillId="25" borderId="29" xfId="46" applyFont="1" applyFill="1" applyBorder="1" applyAlignment="1">
      <alignment horizontal="left" vertical="center" shrinkToFit="1"/>
    </xf>
    <xf numFmtId="0" fontId="33" fillId="0" borderId="0" xfId="0" applyFont="1">
      <alignment vertical="center"/>
    </xf>
    <xf numFmtId="0" fontId="25" fillId="0" borderId="20" xfId="46" applyFont="1" applyBorder="1" applyAlignment="1">
      <alignment horizontal="center" vertical="center" shrinkToFit="1"/>
    </xf>
    <xf numFmtId="0" fontId="22" fillId="0" borderId="20" xfId="46" applyFont="1" applyBorder="1" applyAlignment="1" applyProtection="1">
      <alignment horizontal="center" vertical="center" shrinkToFit="1"/>
      <protection locked="0"/>
    </xf>
    <xf numFmtId="0" fontId="25" fillId="0" borderId="21" xfId="46" applyFont="1" applyBorder="1" applyAlignment="1">
      <alignment horizontal="center" vertical="center" shrinkToFit="1"/>
    </xf>
    <xf numFmtId="0" fontId="30" fillId="24" borderId="42"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xf>
    <xf numFmtId="0" fontId="22" fillId="0" borderId="21" xfId="46" applyFont="1" applyBorder="1" applyAlignment="1">
      <alignment horizontal="center" vertical="center" shrinkToFit="1"/>
    </xf>
    <xf numFmtId="0" fontId="28" fillId="24" borderId="42" xfId="46" applyFont="1" applyFill="1" applyBorder="1" applyAlignment="1">
      <alignment horizontal="left" vertical="center" shrinkToFit="1"/>
    </xf>
    <xf numFmtId="0" fontId="25" fillId="0" borderId="24" xfId="46" applyFont="1" applyBorder="1" applyAlignment="1">
      <alignment horizontal="center" vertical="center" shrinkToFit="1"/>
    </xf>
    <xf numFmtId="0" fontId="22" fillId="0" borderId="24" xfId="46" applyFont="1" applyBorder="1" applyAlignment="1" applyProtection="1">
      <alignment horizontal="center" vertical="center" shrinkToFit="1"/>
      <protection locked="0"/>
    </xf>
    <xf numFmtId="0" fontId="25" fillId="24" borderId="21" xfId="46" applyFont="1" applyFill="1" applyBorder="1" applyAlignment="1">
      <alignment horizontal="center" vertical="center" shrinkToFit="1"/>
    </xf>
    <xf numFmtId="0" fontId="22" fillId="24" borderId="21"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shrinkToFit="1"/>
    </xf>
    <xf numFmtId="0" fontId="22" fillId="25" borderId="14" xfId="46" applyFont="1" applyFill="1" applyBorder="1" applyAlignment="1">
      <alignment vertical="center" shrinkToFit="1"/>
    </xf>
    <xf numFmtId="0" fontId="25" fillId="0" borderId="46" xfId="46" applyFont="1" applyBorder="1" applyAlignment="1">
      <alignment horizontal="center" vertical="center" shrinkToFit="1"/>
    </xf>
    <xf numFmtId="0" fontId="22" fillId="24" borderId="24" xfId="46" applyFont="1" applyFill="1" applyBorder="1" applyAlignment="1">
      <alignment horizontal="centerContinuous" vertical="center" shrinkToFit="1"/>
    </xf>
    <xf numFmtId="0" fontId="22" fillId="24" borderId="41" xfId="46" applyFont="1" applyFill="1" applyBorder="1" applyAlignment="1">
      <alignment horizontal="centerContinuous" vertical="center" shrinkToFit="1"/>
    </xf>
    <xf numFmtId="0" fontId="22" fillId="24" borderId="40" xfId="46" applyFont="1" applyFill="1" applyBorder="1" applyAlignment="1">
      <alignment horizontal="centerContinuous" vertical="center" shrinkToFit="1"/>
    </xf>
    <xf numFmtId="0" fontId="22" fillId="24" borderId="21" xfId="46" applyFont="1" applyFill="1" applyBorder="1" applyAlignment="1">
      <alignment horizontal="centerContinuous" vertical="center" shrinkToFit="1"/>
    </xf>
    <xf numFmtId="0" fontId="24" fillId="0" borderId="30" xfId="46" applyFont="1" applyBorder="1" applyAlignment="1">
      <alignment horizontal="centerContinuous" vertical="center" shrinkToFit="1"/>
    </xf>
    <xf numFmtId="0" fontId="24" fillId="0" borderId="25"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3" xfId="46" applyFont="1" applyFill="1" applyBorder="1" applyAlignment="1">
      <alignment horizontal="centerContinuous" vertical="center" shrinkToFit="1"/>
    </xf>
    <xf numFmtId="0" fontId="22" fillId="24" borderId="47" xfId="46" applyFont="1" applyFill="1" applyBorder="1" applyAlignment="1">
      <alignment vertical="center" shrinkToFit="1"/>
    </xf>
    <xf numFmtId="0" fontId="31" fillId="0" borderId="20"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4" xfId="46" applyFont="1" applyBorder="1" applyAlignment="1">
      <alignment horizontal="centerContinuous" vertical="center" shrinkToFit="1"/>
    </xf>
    <xf numFmtId="0" fontId="31" fillId="0" borderId="36" xfId="46" applyFont="1" applyBorder="1" applyAlignment="1">
      <alignment horizontal="centerContinuous" vertical="center" shrinkToFit="1"/>
    </xf>
    <xf numFmtId="0" fontId="31" fillId="0" borderId="37" xfId="46" applyFont="1" applyBorder="1" applyAlignment="1">
      <alignment horizontal="centerContinuous" vertical="center" shrinkToFit="1"/>
    </xf>
    <xf numFmtId="0" fontId="31" fillId="0" borderId="38" xfId="46" applyFont="1" applyBorder="1" applyAlignment="1">
      <alignment horizontal="centerContinuous" vertical="center" shrinkToFit="1"/>
    </xf>
    <xf numFmtId="0" fontId="36" fillId="0" borderId="0" xfId="0" applyFont="1" applyAlignment="1">
      <alignment horizontal="left" vertical="center"/>
    </xf>
    <xf numFmtId="0" fontId="36" fillId="0" borderId="0" xfId="0" applyFont="1" applyAlignment="1">
      <alignment horizontal="left" vertical="center" shrinkToFit="1"/>
    </xf>
    <xf numFmtId="49" fontId="38" fillId="0" borderId="0" xfId="51" applyNumberFormat="1" applyFont="1" applyFill="1" applyAlignment="1" applyProtection="1">
      <alignment horizontal="left" vertical="center"/>
    </xf>
    <xf numFmtId="49" fontId="38" fillId="0" borderId="0" xfId="0" applyNumberFormat="1" applyFont="1" applyAlignment="1">
      <alignment horizontal="left" vertical="center"/>
    </xf>
    <xf numFmtId="0" fontId="36" fillId="0" borderId="0" xfId="0" applyFont="1" applyAlignment="1" applyProtection="1">
      <alignment horizontal="left" vertical="top"/>
      <protection locked="0"/>
    </xf>
    <xf numFmtId="0" fontId="36" fillId="0" borderId="0" xfId="0" applyFont="1">
      <alignment vertical="center"/>
    </xf>
    <xf numFmtId="0" fontId="36" fillId="27" borderId="0" xfId="0" applyFont="1" applyFill="1" applyAlignment="1">
      <alignment horizontal="left" vertical="center"/>
    </xf>
    <xf numFmtId="0" fontId="36" fillId="27" borderId="0" xfId="0" applyFont="1" applyFill="1" applyAlignment="1">
      <alignment horizontal="left" vertical="center" shrinkToFit="1"/>
    </xf>
    <xf numFmtId="0" fontId="37" fillId="27" borderId="0" xfId="51" applyFont="1" applyFill="1" applyAlignment="1" applyProtection="1">
      <alignment horizontal="left" vertical="center"/>
    </xf>
    <xf numFmtId="49" fontId="37" fillId="27" borderId="0" xfId="51" applyNumberFormat="1" applyFont="1" applyFill="1" applyAlignment="1" applyProtection="1">
      <alignment horizontal="left" vertical="center"/>
    </xf>
    <xf numFmtId="0" fontId="36" fillId="27" borderId="0" xfId="0" applyFont="1" applyFill="1">
      <alignment vertical="center"/>
    </xf>
    <xf numFmtId="0" fontId="32" fillId="27" borderId="0" xfId="0" applyFont="1" applyFill="1" applyAlignment="1">
      <alignment horizontal="left" vertical="center" shrinkToFit="1"/>
    </xf>
    <xf numFmtId="0" fontId="31" fillId="24" borderId="45" xfId="46" applyFont="1" applyFill="1" applyBorder="1" applyAlignment="1">
      <alignment horizontal="centerContinuous" vertical="center" shrinkToFit="1"/>
    </xf>
    <xf numFmtId="0" fontId="31" fillId="24" borderId="20" xfId="46" applyFont="1" applyFill="1" applyBorder="1" applyAlignment="1">
      <alignment horizontal="centerContinuous" vertical="center" shrinkToFit="1"/>
    </xf>
    <xf numFmtId="0" fontId="31" fillId="25" borderId="34" xfId="46" applyFont="1" applyFill="1" applyBorder="1" applyAlignment="1">
      <alignment horizontal="centerContinuous" vertical="center" shrinkToFit="1"/>
    </xf>
    <xf numFmtId="0" fontId="31" fillId="25" borderId="17"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9" fillId="0" borderId="0" xfId="46" applyFont="1" applyAlignment="1">
      <alignment horizontal="left" vertical="center"/>
    </xf>
    <xf numFmtId="0" fontId="29" fillId="0" borderId="24" xfId="46" applyFont="1" applyBorder="1" applyAlignment="1">
      <alignment horizontal="left" vertical="center"/>
    </xf>
    <xf numFmtId="38" fontId="25" fillId="0" borderId="0" xfId="34" applyFont="1" applyBorder="1" applyAlignment="1">
      <alignment horizontal="center" vertical="center" shrinkToFit="1"/>
    </xf>
    <xf numFmtId="38" fontId="25" fillId="0" borderId="0" xfId="34" applyFont="1" applyFill="1" applyBorder="1" applyAlignment="1">
      <alignment horizontal="center" vertical="center" shrinkToFit="1"/>
    </xf>
    <xf numFmtId="0" fontId="31" fillId="0" borderId="0" xfId="46" applyFont="1" applyAlignment="1">
      <alignment horizontal="centerContinuous" vertical="center" shrinkToFit="1"/>
    </xf>
    <xf numFmtId="38" fontId="25" fillId="0" borderId="0" xfId="34" applyFont="1" applyFill="1" applyBorder="1" applyAlignment="1">
      <alignment vertical="center" textRotation="255" shrinkToFit="1"/>
    </xf>
    <xf numFmtId="38" fontId="31" fillId="0" borderId="0" xfId="46" applyNumberFormat="1" applyFont="1" applyAlignment="1">
      <alignment horizontal="center" vertical="center" shrinkToFit="1"/>
    </xf>
    <xf numFmtId="0" fontId="31" fillId="0" borderId="0" xfId="46" applyFont="1" applyAlignment="1">
      <alignment horizontal="center" vertical="center" shrinkToFit="1"/>
    </xf>
    <xf numFmtId="0" fontId="23" fillId="0" borderId="0" xfId="46" applyFont="1" applyAlignment="1">
      <alignment shrinkToFit="1"/>
    </xf>
    <xf numFmtId="0" fontId="23" fillId="0" borderId="0" xfId="46" applyFont="1" applyAlignment="1" applyProtection="1">
      <alignment shrinkToFit="1"/>
      <protection locked="0"/>
    </xf>
    <xf numFmtId="0" fontId="23" fillId="0" borderId="0" xfId="46" applyFont="1" applyAlignment="1" applyProtection="1">
      <alignment vertical="center" shrinkToFit="1"/>
      <protection locked="0"/>
    </xf>
    <xf numFmtId="0" fontId="22" fillId="0" borderId="0" xfId="46" applyFont="1" applyAlignment="1" applyProtection="1">
      <alignment horizontal="center" shrinkToFit="1"/>
      <protection locked="0"/>
    </xf>
    <xf numFmtId="38" fontId="22" fillId="0" borderId="0" xfId="34" applyFont="1" applyBorder="1" applyAlignment="1">
      <alignment horizontal="center" shrinkToFit="1"/>
    </xf>
    <xf numFmtId="0" fontId="25" fillId="25" borderId="32" xfId="46" applyFont="1" applyFill="1" applyBorder="1" applyAlignment="1">
      <alignment horizontal="center" vertical="center" shrinkToFit="1"/>
    </xf>
    <xf numFmtId="0" fontId="31" fillId="24" borderId="35" xfId="46"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22" fillId="0" borderId="46" xfId="34" applyNumberFormat="1" applyFont="1" applyFill="1" applyBorder="1" applyAlignment="1" applyProtection="1">
      <alignment horizontal="center" vertical="center" shrinkToFit="1"/>
      <protection locked="0"/>
    </xf>
    <xf numFmtId="0" fontId="41" fillId="0" borderId="0" xfId="52" applyFont="1">
      <alignment vertical="center"/>
    </xf>
    <xf numFmtId="0" fontId="39" fillId="0" borderId="0" xfId="53" applyFont="1" applyAlignment="1">
      <alignment vertical="center"/>
    </xf>
    <xf numFmtId="0" fontId="40" fillId="0" borderId="0" xfId="53" applyFont="1" applyAlignment="1">
      <alignment vertical="center"/>
    </xf>
    <xf numFmtId="0" fontId="22" fillId="0" borderId="0" xfId="53" applyFont="1" applyAlignment="1">
      <alignment vertical="center"/>
    </xf>
    <xf numFmtId="0" fontId="40"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3" fillId="0" borderId="0" xfId="53" applyFont="1"/>
    <xf numFmtId="0" fontId="22" fillId="0" borderId="0" xfId="53" applyFont="1" applyAlignment="1">
      <alignment horizontal="left"/>
    </xf>
    <xf numFmtId="0" fontId="23" fillId="0" borderId="0" xfId="53" applyFont="1" applyAlignment="1">
      <alignment horizontal="left"/>
    </xf>
    <xf numFmtId="0" fontId="21" fillId="0" borderId="0" xfId="53" applyFont="1" applyAlignment="1">
      <alignment vertical="center"/>
    </xf>
    <xf numFmtId="0" fontId="25" fillId="25" borderId="48"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38" fontId="25" fillId="25" borderId="26" xfId="34" applyFont="1" applyFill="1" applyBorder="1" applyAlignment="1">
      <alignment horizontal="center" vertical="center" shrinkToFit="1"/>
    </xf>
    <xf numFmtId="38" fontId="25" fillId="25" borderId="17" xfId="34" applyFont="1" applyFill="1" applyBorder="1" applyAlignment="1">
      <alignment horizontal="center" vertical="center" shrinkToFit="1"/>
    </xf>
    <xf numFmtId="0" fontId="25" fillId="25" borderId="27" xfId="46" applyFont="1" applyFill="1" applyBorder="1" applyAlignment="1">
      <alignment horizontal="center" vertical="center" shrinkToFit="1"/>
    </xf>
    <xf numFmtId="0" fontId="25" fillId="25" borderId="28" xfId="46" applyFont="1" applyFill="1" applyBorder="1" applyAlignment="1">
      <alignment horizontal="center" vertical="center" shrinkToFit="1"/>
    </xf>
    <xf numFmtId="0" fontId="25" fillId="25" borderId="31" xfId="46" applyFont="1" applyFill="1" applyBorder="1" applyAlignment="1">
      <alignment horizontal="center" vertical="center" shrinkToFit="1"/>
    </xf>
    <xf numFmtId="0" fontId="22" fillId="25" borderId="20" xfId="46" applyFont="1" applyFill="1" applyBorder="1" applyAlignment="1">
      <alignment horizontal="center" vertical="center" shrinkToFit="1"/>
    </xf>
    <xf numFmtId="0" fontId="22" fillId="25" borderId="24" xfId="46" applyFont="1" applyFill="1" applyBorder="1" applyAlignment="1">
      <alignment horizontal="center" vertical="center" shrinkToFit="1"/>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3" fillId="25" borderId="14" xfId="46" applyFont="1" applyFill="1" applyBorder="1" applyAlignment="1">
      <alignment horizontal="center" vertical="center" shrinkToFit="1"/>
    </xf>
    <xf numFmtId="0" fontId="25" fillId="0" borderId="13" xfId="46" applyFont="1" applyBorder="1" applyAlignment="1">
      <alignment horizontal="center" vertical="center" shrinkToFit="1"/>
    </xf>
    <xf numFmtId="38" fontId="25" fillId="0" borderId="18"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4" xfId="46" applyFont="1" applyBorder="1" applyAlignment="1">
      <alignment horizontal="center" vertical="center" shrinkToFit="1"/>
    </xf>
    <xf numFmtId="0" fontId="25" fillId="0" borderId="41"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25" borderId="20" xfId="46" applyFont="1" applyFill="1" applyBorder="1" applyAlignment="1">
      <alignment horizontal="center" vertical="center" shrinkToFit="1"/>
    </xf>
    <xf numFmtId="0" fontId="25" fillId="25" borderId="21"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2" fillId="0" borderId="20" xfId="53" applyFont="1" applyBorder="1" applyAlignment="1">
      <alignment horizontal="center" vertical="center" wrapText="1"/>
    </xf>
    <xf numFmtId="0" fontId="22" fillId="0" borderId="21" xfId="53" applyFont="1" applyBorder="1" applyAlignment="1">
      <alignment horizontal="center" vertical="center" wrapText="1"/>
    </xf>
    <xf numFmtId="38" fontId="24" fillId="0" borderId="20" xfId="34" applyFont="1" applyBorder="1" applyAlignment="1">
      <alignment horizontal="center" vertical="center"/>
    </xf>
    <xf numFmtId="38" fontId="24" fillId="0" borderId="24" xfId="34" applyFont="1" applyBorder="1" applyAlignment="1">
      <alignment horizontal="center" vertical="center"/>
    </xf>
    <xf numFmtId="0" fontId="22" fillId="0" borderId="53" xfId="53" applyFont="1" applyBorder="1" applyAlignment="1">
      <alignment horizontal="center" vertical="center" wrapText="1" shrinkToFit="1"/>
    </xf>
    <xf numFmtId="0" fontId="22" fillId="0" borderId="24"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4" fillId="28" borderId="0" xfId="52" applyFont="1" applyFill="1" applyAlignment="1">
      <alignment horizontal="center" vertical="center"/>
    </xf>
    <xf numFmtId="0" fontId="40" fillId="28" borderId="0" xfId="53" applyFont="1" applyFill="1" applyAlignment="1">
      <alignment horizontal="center" vertical="center"/>
    </xf>
    <xf numFmtId="0" fontId="22" fillId="0" borderId="49" xfId="53" applyFont="1" applyBorder="1" applyAlignment="1">
      <alignment horizontal="center" vertical="center"/>
    </xf>
    <xf numFmtId="0" fontId="22" fillId="0" borderId="50" xfId="53" applyFont="1" applyBorder="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20" xfId="53" applyFont="1" applyBorder="1" applyAlignment="1">
      <alignment horizontal="center" vertical="center"/>
    </xf>
    <xf numFmtId="0" fontId="22" fillId="0" borderId="21" xfId="53" applyFont="1" applyBorder="1" applyAlignment="1">
      <alignment horizontal="center" vertical="center"/>
    </xf>
    <xf numFmtId="0" fontId="22" fillId="0" borderId="53" xfId="53" applyFont="1" applyBorder="1" applyAlignment="1">
      <alignment horizontal="center" vertical="center"/>
    </xf>
    <xf numFmtId="0" fontId="22" fillId="0" borderId="24" xfId="53" applyFont="1" applyBorder="1" applyAlignment="1">
      <alignment horizontal="center" vertical="center"/>
    </xf>
    <xf numFmtId="0" fontId="22" fillId="0" borderId="11" xfId="53" applyFont="1" applyBorder="1" applyAlignment="1">
      <alignment horizontal="center" vertical="center"/>
    </xf>
    <xf numFmtId="0" fontId="22" fillId="0" borderId="30" xfId="53" applyFont="1" applyBorder="1" applyAlignment="1">
      <alignment horizontal="center" vertical="center"/>
    </xf>
    <xf numFmtId="0" fontId="22" fillId="0" borderId="25" xfId="53" applyFont="1" applyBorder="1" applyAlignment="1">
      <alignment horizontal="center" vertical="center"/>
    </xf>
    <xf numFmtId="0" fontId="22" fillId="0" borderId="54" xfId="53" applyFont="1" applyBorder="1" applyAlignment="1">
      <alignment horizontal="center" vertical="center"/>
    </xf>
    <xf numFmtId="38" fontId="24" fillId="0" borderId="55" xfId="34" applyFont="1" applyBorder="1" applyAlignment="1">
      <alignment horizontal="center" vertical="center"/>
    </xf>
    <xf numFmtId="38" fontId="24" fillId="0" borderId="25" xfId="34" applyFont="1" applyBorder="1" applyAlignment="1">
      <alignment horizontal="center" vertical="center"/>
    </xf>
    <xf numFmtId="0" fontId="22" fillId="0" borderId="30" xfId="53" applyFont="1" applyBorder="1" applyAlignment="1" applyProtection="1">
      <alignment horizontal="left" vertical="center"/>
      <protection locked="0"/>
    </xf>
    <xf numFmtId="0" fontId="22" fillId="0" borderId="25"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1" fillId="0" borderId="56" xfId="53" applyFont="1" applyBorder="1" applyAlignment="1">
      <alignment horizontal="center" vertical="center"/>
    </xf>
    <xf numFmtId="0" fontId="21" fillId="0" borderId="57" xfId="53" applyFont="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0" xfId="53" applyFont="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7" xfId="51" xr:uid="{00000000-0005-0000-0000-000032000000}"/>
    <cellStyle name="標準_JO第4戦エントリー" xfId="53" xr:uid="{78C15AB7-D197-4C02-97EB-C7C2CBA57D06}"/>
    <cellStyle name="標準_参加申込書（馬匹 選手）" xfId="52" xr:uid="{34B46CD8-7EFC-46F6-AEE0-1FCB33B6C39B}"/>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421822</xdr:colOff>
      <xdr:row>45</xdr:row>
      <xdr:rowOff>72572</xdr:rowOff>
    </xdr:from>
    <xdr:to>
      <xdr:col>4</xdr:col>
      <xdr:colOff>308429</xdr:colOff>
      <xdr:row>45</xdr:row>
      <xdr:rowOff>571501</xdr:rowOff>
    </xdr:to>
    <xdr:sp macro="" textlink="">
      <xdr:nvSpPr>
        <xdr:cNvPr id="3" name="テキスト ボックス 2">
          <a:extLst>
            <a:ext uri="{FF2B5EF4-FFF2-40B4-BE49-F238E27FC236}">
              <a16:creationId xmlns:a16="http://schemas.microsoft.com/office/drawing/2014/main" id="{59854D63-4B82-4D98-AC4A-8F65E3D430AA}"/>
            </a:ext>
          </a:extLst>
        </xdr:cNvPr>
        <xdr:cNvSpPr txBox="1"/>
      </xdr:nvSpPr>
      <xdr:spPr>
        <a:xfrm>
          <a:off x="911679" y="9443358"/>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66010</xdr:colOff>
      <xdr:row>45</xdr:row>
      <xdr:rowOff>692150</xdr:rowOff>
    </xdr:from>
    <xdr:to>
      <xdr:col>5</xdr:col>
      <xdr:colOff>526143</xdr:colOff>
      <xdr:row>45</xdr:row>
      <xdr:rowOff>1215573</xdr:rowOff>
    </xdr:to>
    <xdr:sp macro="" textlink="">
      <xdr:nvSpPr>
        <xdr:cNvPr id="4" name="テキスト ボックス 3">
          <a:extLst>
            <a:ext uri="{FF2B5EF4-FFF2-40B4-BE49-F238E27FC236}">
              <a16:creationId xmlns:a16="http://schemas.microsoft.com/office/drawing/2014/main" id="{DE5E33B7-B8A8-428C-9E7A-655C04889F0D}"/>
            </a:ext>
          </a:extLst>
        </xdr:cNvPr>
        <xdr:cNvSpPr txBox="1"/>
      </xdr:nvSpPr>
      <xdr:spPr>
        <a:xfrm>
          <a:off x="1290653" y="10062936"/>
          <a:ext cx="4315490" cy="523423"/>
        </a:xfrm>
        <a:prstGeom prst="borderCallout2">
          <a:avLst>
            <a:gd name="adj1" fmla="val 50865"/>
            <a:gd name="adj2" fmla="val 99783"/>
            <a:gd name="adj3" fmla="val 50928"/>
            <a:gd name="adj4" fmla="val 106987"/>
            <a:gd name="adj5" fmla="val -138017"/>
            <a:gd name="adj6" fmla="val 10672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sng">
              <a:latin typeface="HGPｺﾞｼｯｸM" panose="020B0600000000000000" pitchFamily="50" charset="-128"/>
              <a:ea typeface="HGPｺﾞｼｯｸM" panose="020B0600000000000000" pitchFamily="50" charset="-128"/>
            </a:rPr>
            <a:t>氏名の間はスペース（全角）</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45357</xdr:colOff>
      <xdr:row>0</xdr:row>
      <xdr:rowOff>81643</xdr:rowOff>
    </xdr:from>
    <xdr:to>
      <xdr:col>12</xdr:col>
      <xdr:colOff>1306286</xdr:colOff>
      <xdr:row>38</xdr:row>
      <xdr:rowOff>108857</xdr:rowOff>
    </xdr:to>
    <xdr:sp macro="" textlink="">
      <xdr:nvSpPr>
        <xdr:cNvPr id="9" name="テキスト ボックス 8">
          <a:extLst>
            <a:ext uri="{FF2B5EF4-FFF2-40B4-BE49-F238E27FC236}">
              <a16:creationId xmlns:a16="http://schemas.microsoft.com/office/drawing/2014/main" id="{8ADD0437-6826-4C54-B134-02ACC607BF2F}"/>
            </a:ext>
          </a:extLst>
        </xdr:cNvPr>
        <xdr:cNvSpPr txBox="1"/>
      </xdr:nvSpPr>
      <xdr:spPr>
        <a:xfrm>
          <a:off x="535214" y="81643"/>
          <a:ext cx="13661572" cy="11493500"/>
        </a:xfrm>
        <a:prstGeom prst="rect">
          <a:avLst/>
        </a:prstGeom>
        <a:solidFill>
          <a:schemeClr val="accent6">
            <a:lumMod val="20000"/>
            <a:lumOff val="80000"/>
          </a:schemeClr>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latin typeface="メイリオ" panose="020B0604030504040204" pitchFamily="50" charset="-128"/>
              <a:ea typeface="メイリオ" panose="020B0604030504040204" pitchFamily="50" charset="-128"/>
            </a:rPr>
            <a:t>《</a:t>
          </a:r>
          <a:r>
            <a:rPr kumimoji="1" lang="ja-JP" altLang="en-US" sz="2400" b="1">
              <a:latin typeface="メイリオ" panose="020B0604030504040204" pitchFamily="50" charset="-128"/>
              <a:ea typeface="メイリオ" panose="020B0604030504040204" pitchFamily="50" charset="-128"/>
            </a:rPr>
            <a:t>　入力方法について　</a:t>
          </a:r>
          <a:r>
            <a:rPr kumimoji="1" lang="en-US" altLang="ja-JP" sz="2400" b="1">
              <a:latin typeface="メイリオ" panose="020B0604030504040204" pitchFamily="50" charset="-128"/>
              <a:ea typeface="メイリオ" panose="020B0604030504040204" pitchFamily="50" charset="-128"/>
            </a:rPr>
            <a:t>》</a:t>
          </a:r>
          <a:r>
            <a:rPr kumimoji="1" lang="en-US" altLang="ja-JP" sz="2400" b="1">
              <a:solidFill>
                <a:srgbClr val="FF0000"/>
              </a:solidFill>
              <a:latin typeface="メイリオ" panose="020B0604030504040204" pitchFamily="50" charset="-128"/>
              <a:ea typeface="メイリオ" panose="020B0604030504040204" pitchFamily="50" charset="-128"/>
            </a:rPr>
            <a:t>※</a:t>
          </a:r>
          <a:r>
            <a:rPr kumimoji="1" lang="ja-JP" altLang="en-US" sz="2400" b="1">
              <a:solidFill>
                <a:srgbClr val="FF0000"/>
              </a:solidFill>
              <a:latin typeface="メイリオ" panose="020B0604030504040204" pitchFamily="50" charset="-128"/>
              <a:ea typeface="メイリオ" panose="020B0604030504040204" pitchFamily="50" charset="-128"/>
            </a:rPr>
            <a:t>必ずお読みください</a:t>
          </a:r>
          <a:endParaRPr kumimoji="1" lang="en-US" altLang="ja-JP" sz="2400" b="1">
            <a:solidFill>
              <a:srgbClr val="FF0000"/>
            </a:solidFill>
            <a:latin typeface="メイリオ" panose="020B0604030504040204" pitchFamily="50" charset="-128"/>
            <a:ea typeface="メイリオ" panose="020B0604030504040204" pitchFamily="50" charset="-128"/>
          </a:endParaRPr>
        </a:p>
        <a:p>
          <a:pPr algn="ct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①表の左端の競技番号を入力または選択（プルダウンで選ぶ）</a:t>
          </a:r>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競技番号は実施要項の競技一覧を参照してください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→実施日と競技名が自動入力されます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②選手名について：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フリガナ部分を指定の条件（氏名の間はスペースを入れ全角入力）で入力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年～神奈川県協会主催競技会に出場された選手の氏名・日馬連会員番号（★部分）が自動入力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上記に該当しない選手は必要事項を直接入力してください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当時のエントリー表または成績表のデータを参照しています。必ず団体所有のリストと照合してください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日馬連会員番号は、過去に公認競技に出場した選手のみ自動入力されます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③馬匹名について：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日馬連登録番号を正しく入力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年～神奈川県協会主催競技会の</a:t>
          </a:r>
          <a:r>
            <a:rPr kumimoji="1" lang="ja-JP" altLang="en-US" sz="1400" b="1" u="sng">
              <a:solidFill>
                <a:srgbClr val="FF0000"/>
              </a:solidFill>
              <a:latin typeface="メイリオ" panose="020B0604030504040204" pitchFamily="50" charset="-128"/>
              <a:ea typeface="メイリオ" panose="020B0604030504040204" pitchFamily="50" charset="-128"/>
            </a:rPr>
            <a:t>公認競技に出場した馬匹</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は、馬名（★部分）が自動入力されます</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上記に該当しない馬匹は必要事項を直接入力してください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馬匹名は直近出場時の馬名を採用しています。日馬連登録名を変更した場合は直接入力してください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④選手の出場区分を選択（プルダウン）してください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→エントリー料が自動計算されます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⑤出場順の要望などは備考欄に入力してください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→エントリー状況によってお受けできない場合がございますのでご了承ください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800" b="1">
              <a:solidFill>
                <a:srgbClr val="0070C0"/>
              </a:solidFill>
              <a:latin typeface="メイリオ" panose="020B0604030504040204" pitchFamily="50" charset="-128"/>
              <a:ea typeface="メイリオ" panose="020B0604030504040204" pitchFamily="50" charset="-128"/>
            </a:rPr>
            <a:t>～困ったとき～</a:t>
          </a:r>
          <a:endParaRPr kumimoji="1" lang="en-US" altLang="ja-JP" sz="1800" b="1">
            <a:solidFill>
              <a:srgbClr val="0070C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・自動入力部分（★部分）の数式を誤って消してしまった場合は、上下のセル、または空白セルをコピーしてください。難しい場合は新たに別の行に入力してください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下記の図を参照</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317500</xdr:colOff>
      <xdr:row>45</xdr:row>
      <xdr:rowOff>1279072</xdr:rowOff>
    </xdr:from>
    <xdr:to>
      <xdr:col>7</xdr:col>
      <xdr:colOff>278705</xdr:colOff>
      <xdr:row>45</xdr:row>
      <xdr:rowOff>1802495</xdr:rowOff>
    </xdr:to>
    <xdr:sp macro="" textlink="">
      <xdr:nvSpPr>
        <xdr:cNvPr id="11" name="テキスト ボックス 10">
          <a:extLst>
            <a:ext uri="{FF2B5EF4-FFF2-40B4-BE49-F238E27FC236}">
              <a16:creationId xmlns:a16="http://schemas.microsoft.com/office/drawing/2014/main" id="{78408EB1-838F-43DE-89EB-5688FC5D60D7}"/>
            </a:ext>
          </a:extLst>
        </xdr:cNvPr>
        <xdr:cNvSpPr txBox="1"/>
      </xdr:nvSpPr>
      <xdr:spPr>
        <a:xfrm>
          <a:off x="3292929" y="10649858"/>
          <a:ext cx="4315490" cy="523423"/>
        </a:xfrm>
        <a:prstGeom prst="borderCallout2">
          <a:avLst>
            <a:gd name="adj1" fmla="val 50865"/>
            <a:gd name="adj2" fmla="val 99783"/>
            <a:gd name="adj3" fmla="val 50928"/>
            <a:gd name="adj4" fmla="val 106987"/>
            <a:gd name="adj5" fmla="val -250668"/>
            <a:gd name="adj6" fmla="val 1069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公認競技出場馬のみ。全角・半角の指定はありません</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371928</xdr:colOff>
      <xdr:row>45</xdr:row>
      <xdr:rowOff>1877785</xdr:rowOff>
    </xdr:from>
    <xdr:to>
      <xdr:col>8</xdr:col>
      <xdr:colOff>342204</xdr:colOff>
      <xdr:row>45</xdr:row>
      <xdr:rowOff>2401208</xdr:rowOff>
    </xdr:to>
    <xdr:sp macro="" textlink="">
      <xdr:nvSpPr>
        <xdr:cNvPr id="13" name="テキスト ボックス 12">
          <a:extLst>
            <a:ext uri="{FF2B5EF4-FFF2-40B4-BE49-F238E27FC236}">
              <a16:creationId xmlns:a16="http://schemas.microsoft.com/office/drawing/2014/main" id="{98FA563D-2FEF-4D54-8A36-EFD675C00B5D}"/>
            </a:ext>
          </a:extLst>
        </xdr:cNvPr>
        <xdr:cNvSpPr txBox="1"/>
      </xdr:nvSpPr>
      <xdr:spPr>
        <a:xfrm>
          <a:off x="4481285" y="11248571"/>
          <a:ext cx="4315490" cy="523423"/>
        </a:xfrm>
        <a:prstGeom prst="borderCallout2">
          <a:avLst>
            <a:gd name="adj1" fmla="val 50865"/>
            <a:gd name="adj2" fmla="val 99783"/>
            <a:gd name="adj3" fmla="val 50928"/>
            <a:gd name="adj4" fmla="val 106987"/>
            <a:gd name="adj5" fmla="val -361586"/>
            <a:gd name="adj6" fmla="val 10672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漢字・英数字のある馬名は入力してください</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444500</xdr:colOff>
      <xdr:row>45</xdr:row>
      <xdr:rowOff>90714</xdr:rowOff>
    </xdr:from>
    <xdr:to>
      <xdr:col>12</xdr:col>
      <xdr:colOff>793750</xdr:colOff>
      <xdr:row>45</xdr:row>
      <xdr:rowOff>589643</xdr:rowOff>
    </xdr:to>
    <xdr:sp macro="" textlink="">
      <xdr:nvSpPr>
        <xdr:cNvPr id="15" name="テキスト ボックス 14">
          <a:extLst>
            <a:ext uri="{FF2B5EF4-FFF2-40B4-BE49-F238E27FC236}">
              <a16:creationId xmlns:a16="http://schemas.microsoft.com/office/drawing/2014/main" id="{480B090C-E5AF-4F54-908C-609EB3E375EC}"/>
            </a:ext>
          </a:extLst>
        </xdr:cNvPr>
        <xdr:cNvSpPr txBox="1"/>
      </xdr:nvSpPr>
      <xdr:spPr>
        <a:xfrm>
          <a:off x="10178143" y="9461500"/>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0</xdr:col>
      <xdr:colOff>117929</xdr:colOff>
      <xdr:row>29</xdr:row>
      <xdr:rowOff>272144</xdr:rowOff>
    </xdr:from>
    <xdr:to>
      <xdr:col>12</xdr:col>
      <xdr:colOff>1270000</xdr:colOff>
      <xdr:row>37</xdr:row>
      <xdr:rowOff>125186</xdr:rowOff>
    </xdr:to>
    <xdr:pic>
      <xdr:nvPicPr>
        <xdr:cNvPr id="17" name="図 16">
          <a:extLst>
            <a:ext uri="{FF2B5EF4-FFF2-40B4-BE49-F238E27FC236}">
              <a16:creationId xmlns:a16="http://schemas.microsoft.com/office/drawing/2014/main" id="{FA49C6DC-61B4-7607-76D6-20CB48ABB1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6" r="815"/>
        <a:stretch/>
      </xdr:blipFill>
      <xdr:spPr bwMode="auto">
        <a:xfrm>
          <a:off x="117929" y="9044215"/>
          <a:ext cx="1355271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80132</xdr:colOff>
      <xdr:row>1</xdr:row>
      <xdr:rowOff>235101</xdr:rowOff>
    </xdr:from>
    <xdr:to>
      <xdr:col>7</xdr:col>
      <xdr:colOff>1224642</xdr:colOff>
      <xdr:row>3</xdr:row>
      <xdr:rowOff>90714</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5160132" y="625172"/>
          <a:ext cx="2151439" cy="454328"/>
        </a:xfrm>
        <a:prstGeom prst="borderCallout2">
          <a:avLst>
            <a:gd name="adj1" fmla="val 57525"/>
            <a:gd name="adj2" fmla="val 1191"/>
            <a:gd name="adj3" fmla="val 49806"/>
            <a:gd name="adj4" fmla="val -19004"/>
            <a:gd name="adj5" fmla="val -21715"/>
            <a:gd name="adj6" fmla="val -48481"/>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512536</xdr:colOff>
      <xdr:row>15</xdr:row>
      <xdr:rowOff>99786</xdr:rowOff>
    </xdr:from>
    <xdr:to>
      <xdr:col>6</xdr:col>
      <xdr:colOff>163286</xdr:colOff>
      <xdr:row>15</xdr:row>
      <xdr:rowOff>598715</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1737179" y="4680857"/>
          <a:ext cx="3506107"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492367</xdr:colOff>
      <xdr:row>7</xdr:row>
      <xdr:rowOff>202293</xdr:rowOff>
    </xdr:from>
    <xdr:to>
      <xdr:col>10</xdr:col>
      <xdr:colOff>834572</xdr:colOff>
      <xdr:row>9</xdr:row>
      <xdr:rowOff>136072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5572367" y="2388507"/>
          <a:ext cx="4995848" cy="532494"/>
        </a:xfrm>
        <a:prstGeom prst="borderCallout2">
          <a:avLst>
            <a:gd name="adj1" fmla="val 77724"/>
            <a:gd name="adj2" fmla="val -396"/>
            <a:gd name="adj3" fmla="val 92804"/>
            <a:gd name="adj4" fmla="val -17190"/>
            <a:gd name="adj5" fmla="val 315178"/>
            <a:gd name="adj6" fmla="val -3236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600" b="1" u="sng">
              <a:solidFill>
                <a:srgbClr val="FF0000"/>
              </a:solidFill>
              <a:latin typeface="HGPｺﾞｼｯｸM" panose="020B0600000000000000" pitchFamily="50" charset="-128"/>
              <a:ea typeface="HGPｺﾞｼｯｸM" panose="020B0600000000000000" pitchFamily="50" charset="-128"/>
            </a:rPr>
            <a:t>氏名の間はスペース</a:t>
          </a:r>
          <a:r>
            <a:rPr kumimoji="1" lang="ja-JP" altLang="en-US" sz="1600" b="1">
              <a:solidFill>
                <a:srgbClr val="FF0000"/>
              </a:solidFill>
              <a:latin typeface="HGPｺﾞｼｯｸM" panose="020B0600000000000000" pitchFamily="50" charset="-128"/>
              <a:ea typeface="HGPｺﾞｼｯｸM" panose="020B0600000000000000" pitchFamily="50" charset="-128"/>
            </a:rPr>
            <a:t>を入れ、</a:t>
          </a:r>
          <a:r>
            <a:rPr kumimoji="1" lang="ja-JP" altLang="en-US" sz="1600" b="1" u="sng">
              <a:solidFill>
                <a:srgbClr val="FF0000"/>
              </a:solidFill>
              <a:latin typeface="HGPｺﾞｼｯｸM" panose="020B0600000000000000" pitchFamily="50" charset="-128"/>
              <a:ea typeface="HGPｺﾞｼｯｸM" panose="020B0600000000000000" pitchFamily="50" charset="-128"/>
            </a:rPr>
            <a:t>全角</a:t>
          </a:r>
          <a:r>
            <a:rPr kumimoji="1" lang="ja-JP" altLang="en-US" sz="1600" b="1">
              <a:solidFill>
                <a:srgbClr val="FF0000"/>
              </a:solidFill>
              <a:latin typeface="HGPｺﾞｼｯｸM" panose="020B0600000000000000" pitchFamily="50" charset="-128"/>
              <a:ea typeface="HGPｺﾞｼｯｸM" panose="020B0600000000000000" pitchFamily="50" charset="-128"/>
            </a:rPr>
            <a:t>で入力してください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217714</xdr:colOff>
      <xdr:row>16</xdr:row>
      <xdr:rowOff>9071</xdr:rowOff>
    </xdr:from>
    <xdr:to>
      <xdr:col>30</xdr:col>
      <xdr:colOff>249464</xdr:colOff>
      <xdr:row>49</xdr:row>
      <xdr:rowOff>12700</xdr:rowOff>
    </xdr:to>
    <xdr:pic>
      <xdr:nvPicPr>
        <xdr:cNvPr id="4" name="図 3">
          <a:extLst>
            <a:ext uri="{FF2B5EF4-FFF2-40B4-BE49-F238E27FC236}">
              <a16:creationId xmlns:a16="http://schemas.microsoft.com/office/drawing/2014/main" id="{BEB66B2A-D5E3-1A83-CFC0-545C8FFD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1714" y="5451928"/>
          <a:ext cx="9493250" cy="9882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226786</xdr:colOff>
      <xdr:row>12</xdr:row>
      <xdr:rowOff>9071</xdr:rowOff>
    </xdr:from>
    <xdr:to>
      <xdr:col>30</xdr:col>
      <xdr:colOff>258536</xdr:colOff>
      <xdr:row>15</xdr:row>
      <xdr:rowOff>768350</xdr:rowOff>
    </xdr:to>
    <xdr:pic>
      <xdr:nvPicPr>
        <xdr:cNvPr id="6" name="図 5">
          <a:extLst>
            <a:ext uri="{FF2B5EF4-FFF2-40B4-BE49-F238E27FC236}">
              <a16:creationId xmlns:a16="http://schemas.microsoft.com/office/drawing/2014/main" id="{A40AA2C9-31E3-D15B-5D8D-5ACA3A414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50786" y="3692071"/>
          <a:ext cx="9493250"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8"/>
  <sheetViews>
    <sheetView tabSelected="1" view="pageBreakPreview" zoomScale="70" zoomScaleNormal="100" zoomScaleSheetLayoutView="70" workbookViewId="0">
      <selection activeCell="N1" sqref="N1"/>
    </sheetView>
  </sheetViews>
  <sheetFormatPr defaultColWidth="9" defaultRowHeight="12" customHeight="1" x14ac:dyDescent="0.2"/>
  <cols>
    <col min="1" max="1" width="10.54296875" style="4" customWidth="1"/>
    <col min="2" max="2" width="9.08984375" style="4" customWidth="1"/>
    <col min="3" max="3" width="16" style="4" customWidth="1"/>
    <col min="4" max="4" width="16.1796875" style="6" customWidth="1"/>
    <col min="5" max="5" width="13.90625" style="6" customWidth="1"/>
    <col min="6" max="6" width="14.453125" style="6" customWidth="1"/>
    <col min="7" max="7" width="17.81640625" style="6" customWidth="1"/>
    <col min="8" max="8" width="16.08984375" style="6" customWidth="1"/>
    <col min="9" max="9" width="18.36328125" style="6" customWidth="1"/>
    <col min="10" max="10" width="13.90625" style="6" customWidth="1"/>
    <col min="11" max="11" width="22.36328125" style="6" customWidth="1"/>
    <col min="12" max="12" width="9" style="11"/>
    <col min="13" max="13" width="19.08984375" style="1" customWidth="1"/>
    <col min="14" max="14" width="12.453125" style="2" bestFit="1" customWidth="1"/>
    <col min="15" max="15" width="5.08984375" style="2" customWidth="1"/>
    <col min="16" max="16" width="9.1796875" style="2" bestFit="1" customWidth="1"/>
    <col min="17" max="18" width="5.08984375" style="1" customWidth="1"/>
    <col min="19" max="16384" width="9" style="1"/>
  </cols>
  <sheetData>
    <row r="1" spans="1:12" ht="30.5" customHeight="1" x14ac:dyDescent="0.2">
      <c r="A1" s="104"/>
      <c r="L1" s="107"/>
    </row>
    <row r="2" spans="1:12" ht="23.5" customHeight="1" x14ac:dyDescent="0.2">
      <c r="A2" s="112"/>
      <c r="B2" s="112"/>
      <c r="C2" s="114"/>
      <c r="D2" s="114"/>
      <c r="I2" s="108"/>
      <c r="J2" s="108"/>
      <c r="K2" s="108"/>
      <c r="L2" s="109"/>
    </row>
    <row r="3" spans="1:12" ht="23.5" customHeight="1" x14ac:dyDescent="0.2">
      <c r="A3" s="112"/>
      <c r="B3" s="112"/>
      <c r="C3" s="114"/>
      <c r="D3" s="114"/>
      <c r="I3" s="108"/>
      <c r="J3" s="108"/>
      <c r="K3" s="108"/>
      <c r="L3" s="109"/>
    </row>
    <row r="4" spans="1:12" ht="23.5" customHeight="1" x14ac:dyDescent="0.2">
      <c r="A4" s="112"/>
      <c r="B4" s="112"/>
      <c r="C4" s="114"/>
      <c r="D4" s="114"/>
      <c r="I4" s="108"/>
      <c r="J4" s="108"/>
      <c r="K4" s="108"/>
      <c r="L4" s="109"/>
    </row>
    <row r="5" spans="1:12" ht="23.5" customHeight="1" x14ac:dyDescent="0.2">
      <c r="A5" s="112"/>
      <c r="B5" s="112"/>
      <c r="C5" s="114"/>
      <c r="D5" s="114"/>
      <c r="I5" s="108"/>
      <c r="J5" s="108"/>
      <c r="K5" s="108"/>
      <c r="L5" s="109"/>
    </row>
    <row r="6" spans="1:12" ht="23.5" customHeight="1" x14ac:dyDescent="0.2">
      <c r="A6" s="112"/>
      <c r="B6" s="112"/>
      <c r="C6" s="114"/>
      <c r="D6" s="114"/>
      <c r="I6" s="108"/>
      <c r="J6" s="108"/>
      <c r="K6" s="108"/>
      <c r="L6" s="109"/>
    </row>
    <row r="7" spans="1:12" ht="23.5" customHeight="1" x14ac:dyDescent="0.2">
      <c r="A7" s="112"/>
      <c r="B7" s="112"/>
      <c r="C7" s="114"/>
      <c r="D7" s="114"/>
      <c r="I7" s="108"/>
      <c r="J7" s="108"/>
      <c r="K7" s="108"/>
      <c r="L7" s="109"/>
    </row>
    <row r="8" spans="1:12" ht="23.5" customHeight="1" x14ac:dyDescent="0.2">
      <c r="A8" s="112"/>
      <c r="B8" s="112"/>
      <c r="C8" s="114"/>
      <c r="D8" s="114"/>
      <c r="I8" s="108"/>
      <c r="J8" s="108"/>
      <c r="K8" s="108"/>
      <c r="L8" s="109"/>
    </row>
    <row r="9" spans="1:12" ht="23.5" customHeight="1" x14ac:dyDescent="0.2">
      <c r="A9" s="112"/>
      <c r="B9" s="112"/>
      <c r="C9" s="114"/>
      <c r="D9" s="114"/>
      <c r="I9" s="108"/>
      <c r="J9" s="108"/>
      <c r="K9" s="108"/>
      <c r="L9" s="109"/>
    </row>
    <row r="10" spans="1:12" ht="23.5" customHeight="1" x14ac:dyDescent="0.2">
      <c r="A10" s="112"/>
      <c r="B10" s="112"/>
      <c r="C10" s="114"/>
      <c r="D10" s="114"/>
      <c r="I10" s="108"/>
      <c r="J10" s="108"/>
      <c r="K10" s="108"/>
      <c r="L10" s="109"/>
    </row>
    <row r="11" spans="1:12" ht="23.5" customHeight="1" x14ac:dyDescent="0.2">
      <c r="A11" s="112"/>
      <c r="B11" s="112"/>
      <c r="C11" s="114"/>
      <c r="D11" s="114"/>
      <c r="I11" s="108"/>
      <c r="J11" s="108"/>
      <c r="K11" s="108"/>
      <c r="L11" s="109"/>
    </row>
    <row r="12" spans="1:12" ht="23.5" customHeight="1" x14ac:dyDescent="0.2">
      <c r="A12" s="112"/>
      <c r="B12" s="112"/>
      <c r="C12" s="114"/>
      <c r="D12" s="114"/>
      <c r="I12" s="108"/>
      <c r="J12" s="108"/>
      <c r="K12" s="108"/>
      <c r="L12" s="109"/>
    </row>
    <row r="13" spans="1:12" ht="23.5" customHeight="1" x14ac:dyDescent="0.2">
      <c r="A13" s="112"/>
      <c r="B13" s="112"/>
      <c r="C13" s="114"/>
      <c r="D13" s="114"/>
      <c r="I13" s="108"/>
      <c r="J13" s="108"/>
      <c r="K13" s="108"/>
      <c r="L13" s="109"/>
    </row>
    <row r="14" spans="1:12" ht="23.5" customHeight="1" x14ac:dyDescent="0.2">
      <c r="A14" s="112"/>
      <c r="B14" s="112"/>
      <c r="C14" s="114"/>
      <c r="D14" s="114"/>
      <c r="I14" s="108"/>
      <c r="J14" s="108"/>
      <c r="K14" s="108"/>
      <c r="L14" s="109"/>
    </row>
    <row r="15" spans="1:12" ht="23.5" customHeight="1" x14ac:dyDescent="0.2">
      <c r="A15" s="112"/>
      <c r="B15" s="112"/>
      <c r="C15" s="114"/>
      <c r="D15" s="114"/>
      <c r="I15" s="108"/>
      <c r="J15" s="108"/>
      <c r="K15" s="108"/>
      <c r="L15" s="109"/>
    </row>
    <row r="16" spans="1:12" ht="23.5" customHeight="1" x14ac:dyDescent="0.2">
      <c r="A16" s="112"/>
      <c r="B16" s="112"/>
      <c r="C16" s="114"/>
      <c r="D16" s="114"/>
      <c r="I16" s="108"/>
      <c r="J16" s="108"/>
      <c r="K16" s="108"/>
      <c r="L16" s="109"/>
    </row>
    <row r="17" spans="1:12" ht="23.5" customHeight="1" x14ac:dyDescent="0.2">
      <c r="A17" s="112"/>
      <c r="B17" s="112"/>
      <c r="C17" s="114"/>
      <c r="D17" s="114"/>
      <c r="I17" s="108"/>
      <c r="J17" s="108"/>
      <c r="K17" s="108"/>
      <c r="L17" s="109"/>
    </row>
    <row r="18" spans="1:12" ht="23.5" customHeight="1" x14ac:dyDescent="0.2">
      <c r="A18" s="112"/>
      <c r="B18" s="112"/>
      <c r="C18" s="114"/>
      <c r="D18" s="114"/>
      <c r="I18" s="108"/>
      <c r="J18" s="108"/>
      <c r="K18" s="108"/>
      <c r="L18" s="109"/>
    </row>
    <row r="19" spans="1:12" ht="23.5" customHeight="1" x14ac:dyDescent="0.2">
      <c r="A19" s="112"/>
      <c r="B19" s="112"/>
      <c r="C19" s="114"/>
      <c r="D19" s="114"/>
      <c r="I19" s="108"/>
      <c r="J19" s="108"/>
      <c r="K19" s="108"/>
      <c r="L19" s="109"/>
    </row>
    <row r="20" spans="1:12" ht="23.5" customHeight="1" x14ac:dyDescent="0.2">
      <c r="A20" s="112"/>
      <c r="B20" s="112"/>
      <c r="C20" s="114"/>
      <c r="D20" s="114"/>
      <c r="I20" s="108"/>
      <c r="J20" s="108"/>
      <c r="K20" s="108"/>
      <c r="L20" s="109"/>
    </row>
    <row r="21" spans="1:12" ht="23.5" customHeight="1" x14ac:dyDescent="0.2">
      <c r="A21" s="112"/>
      <c r="B21" s="112"/>
      <c r="C21" s="114"/>
      <c r="D21" s="114"/>
      <c r="I21" s="108"/>
      <c r="J21" s="108"/>
      <c r="K21" s="108"/>
      <c r="L21" s="109"/>
    </row>
    <row r="22" spans="1:12" ht="23.5" customHeight="1" x14ac:dyDescent="0.2">
      <c r="A22" s="112"/>
      <c r="B22" s="112"/>
      <c r="C22" s="114"/>
      <c r="D22" s="114"/>
      <c r="I22" s="108"/>
      <c r="J22" s="108"/>
      <c r="K22" s="108"/>
      <c r="L22" s="109"/>
    </row>
    <row r="23" spans="1:12" ht="23.5" customHeight="1" x14ac:dyDescent="0.2">
      <c r="A23" s="112"/>
      <c r="B23" s="112"/>
      <c r="C23" s="114"/>
      <c r="D23" s="114"/>
      <c r="I23" s="108"/>
      <c r="J23" s="108"/>
      <c r="K23" s="108"/>
      <c r="L23" s="109"/>
    </row>
    <row r="24" spans="1:12" ht="23.5" customHeight="1" x14ac:dyDescent="0.2">
      <c r="A24" s="112"/>
      <c r="B24" s="112"/>
      <c r="C24" s="114"/>
      <c r="D24" s="114"/>
      <c r="I24" s="108"/>
      <c r="J24" s="108"/>
      <c r="K24" s="108"/>
      <c r="L24" s="109"/>
    </row>
    <row r="25" spans="1:12" ht="23.5" customHeight="1" x14ac:dyDescent="0.2">
      <c r="A25" s="112"/>
      <c r="B25" s="112"/>
      <c r="C25" s="114"/>
      <c r="D25" s="114"/>
      <c r="I25" s="108"/>
      <c r="J25" s="108"/>
      <c r="K25" s="108"/>
      <c r="L25" s="109"/>
    </row>
    <row r="26" spans="1:12" ht="23.5" customHeight="1" x14ac:dyDescent="0.2">
      <c r="A26" s="112"/>
      <c r="B26" s="112"/>
      <c r="C26" s="114"/>
      <c r="D26" s="114"/>
      <c r="I26" s="108"/>
      <c r="J26" s="108"/>
      <c r="K26" s="108"/>
      <c r="L26" s="109"/>
    </row>
    <row r="27" spans="1:12" ht="23.5" customHeight="1" x14ac:dyDescent="0.2">
      <c r="A27" s="112"/>
      <c r="B27" s="112"/>
      <c r="C27" s="113"/>
      <c r="D27" s="113"/>
      <c r="I27" s="108"/>
      <c r="J27" s="108"/>
      <c r="K27" s="110"/>
      <c r="L27" s="109"/>
    </row>
    <row r="28" spans="1:12" ht="23.5" customHeight="1" x14ac:dyDescent="0.2">
      <c r="A28" s="112"/>
      <c r="B28" s="112"/>
      <c r="C28" s="113"/>
      <c r="D28" s="113"/>
      <c r="I28" s="111"/>
      <c r="J28" s="111"/>
      <c r="K28" s="110"/>
      <c r="L28" s="42"/>
    </row>
    <row r="29" spans="1:12" ht="23.5" customHeight="1" x14ac:dyDescent="0.2">
      <c r="A29" s="112"/>
      <c r="B29" s="112"/>
      <c r="C29" s="113"/>
      <c r="D29" s="113"/>
      <c r="I29" s="111"/>
      <c r="J29" s="111"/>
      <c r="K29" s="110"/>
      <c r="L29" s="42"/>
    </row>
    <row r="30" spans="1:12" ht="23.5" customHeight="1" x14ac:dyDescent="0.2">
      <c r="A30" s="112"/>
      <c r="B30" s="112"/>
      <c r="C30" s="113"/>
      <c r="D30" s="113"/>
      <c r="I30" s="111"/>
      <c r="J30" s="111"/>
      <c r="K30" s="110"/>
      <c r="L30" s="42"/>
    </row>
    <row r="31" spans="1:12" ht="23.5" customHeight="1" x14ac:dyDescent="0.2">
      <c r="A31" s="112"/>
      <c r="B31" s="112"/>
      <c r="C31" s="113"/>
      <c r="D31" s="113"/>
      <c r="I31" s="111"/>
      <c r="J31" s="111"/>
      <c r="K31" s="110"/>
      <c r="L31" s="42"/>
    </row>
    <row r="32" spans="1:12" ht="23.5" customHeight="1" x14ac:dyDescent="0.2">
      <c r="A32" s="112"/>
      <c r="B32" s="112"/>
      <c r="C32" s="113"/>
      <c r="D32" s="113"/>
      <c r="I32" s="111"/>
      <c r="J32" s="111"/>
      <c r="K32" s="110"/>
      <c r="L32" s="42"/>
    </row>
    <row r="33" spans="1:17" ht="23.5" customHeight="1" x14ac:dyDescent="0.2">
      <c r="A33" s="112"/>
      <c r="B33" s="112"/>
      <c r="C33" s="113"/>
      <c r="D33" s="113"/>
      <c r="I33" s="111"/>
      <c r="J33" s="111"/>
      <c r="K33" s="110"/>
      <c r="L33" s="42"/>
    </row>
    <row r="34" spans="1:17" ht="23.5" customHeight="1" x14ac:dyDescent="0.2">
      <c r="A34" s="112"/>
      <c r="B34" s="112"/>
      <c r="C34" s="113"/>
      <c r="D34" s="113"/>
      <c r="I34" s="111"/>
      <c r="J34" s="111"/>
      <c r="K34" s="110"/>
      <c r="L34" s="42"/>
    </row>
    <row r="35" spans="1:17" ht="23.5" customHeight="1" x14ac:dyDescent="0.2">
      <c r="A35" s="112"/>
      <c r="B35" s="112"/>
      <c r="C35" s="113"/>
      <c r="D35" s="113"/>
      <c r="I35" s="111"/>
      <c r="J35" s="111"/>
      <c r="K35" s="110"/>
      <c r="L35" s="42"/>
    </row>
    <row r="36" spans="1:17" ht="23.5" customHeight="1" x14ac:dyDescent="0.2">
      <c r="A36" s="112"/>
      <c r="B36" s="112"/>
      <c r="C36" s="113"/>
      <c r="D36" s="113"/>
      <c r="I36" s="111"/>
      <c r="J36" s="111"/>
      <c r="K36" s="110"/>
      <c r="L36" s="42"/>
    </row>
    <row r="37" spans="1:17" ht="23.5" customHeight="1" x14ac:dyDescent="0.2">
      <c r="A37" s="112"/>
      <c r="B37" s="112"/>
      <c r="C37" s="113"/>
      <c r="D37" s="113"/>
      <c r="I37" s="111"/>
      <c r="J37" s="111"/>
      <c r="K37" s="110"/>
      <c r="L37" s="42"/>
    </row>
    <row r="38" spans="1:17" ht="23.5" customHeight="1" x14ac:dyDescent="0.2">
      <c r="A38" s="112"/>
      <c r="B38" s="112"/>
      <c r="C38" s="113"/>
      <c r="D38" s="113"/>
      <c r="I38" s="111"/>
      <c r="J38" s="111"/>
      <c r="K38" s="110"/>
      <c r="L38" s="42"/>
    </row>
    <row r="39" spans="1:17" ht="23.5" customHeight="1" x14ac:dyDescent="0.2">
      <c r="A39" s="15"/>
      <c r="B39" s="15"/>
      <c r="C39" s="17"/>
      <c r="D39" s="17"/>
      <c r="J39" s="17"/>
    </row>
    <row r="40" spans="1:17" ht="23.5" customHeight="1" thickBot="1" x14ac:dyDescent="0.25">
      <c r="A40" s="15"/>
      <c r="B40" s="15"/>
      <c r="C40" s="17"/>
      <c r="D40" s="17"/>
      <c r="J40" s="17"/>
    </row>
    <row r="41" spans="1:17" ht="23.5" customHeight="1" thickBot="1" x14ac:dyDescent="0.25">
      <c r="A41" s="74" t="s">
        <v>20</v>
      </c>
      <c r="B41" s="75"/>
      <c r="C41" s="75"/>
      <c r="D41" s="75"/>
      <c r="E41" s="75"/>
      <c r="F41" s="75"/>
      <c r="G41" s="75"/>
      <c r="H41" s="75"/>
      <c r="I41" s="75"/>
      <c r="J41" s="75"/>
      <c r="K41" s="75"/>
      <c r="L41" s="75"/>
      <c r="M41" s="76"/>
    </row>
    <row r="42" spans="1:17" ht="23.5" customHeight="1" x14ac:dyDescent="0.2">
      <c r="A42" s="100" t="s">
        <v>753</v>
      </c>
      <c r="B42" s="77"/>
      <c r="C42" s="77"/>
      <c r="D42" s="77"/>
      <c r="E42" s="77"/>
      <c r="F42" s="78"/>
      <c r="G42" s="101" t="s">
        <v>754</v>
      </c>
      <c r="H42" s="77"/>
      <c r="I42" s="78"/>
      <c r="J42" s="68"/>
      <c r="K42" s="134" t="s">
        <v>16</v>
      </c>
      <c r="L42" s="136" t="s">
        <v>17</v>
      </c>
      <c r="M42" s="138" t="s">
        <v>60</v>
      </c>
    </row>
    <row r="43" spans="1:17" ht="23.5" customHeight="1" x14ac:dyDescent="0.2">
      <c r="A43" s="37" t="s">
        <v>19</v>
      </c>
      <c r="B43" s="141" t="s">
        <v>18</v>
      </c>
      <c r="C43" s="142"/>
      <c r="D43" s="26" t="s">
        <v>760</v>
      </c>
      <c r="E43" s="26" t="s">
        <v>760</v>
      </c>
      <c r="F43" s="41" t="s">
        <v>35</v>
      </c>
      <c r="G43" s="26" t="s">
        <v>760</v>
      </c>
      <c r="H43" s="36" t="s">
        <v>404</v>
      </c>
      <c r="I43" s="41" t="s">
        <v>35</v>
      </c>
      <c r="J43" s="35" t="s">
        <v>15</v>
      </c>
      <c r="K43" s="135"/>
      <c r="L43" s="137"/>
      <c r="M43" s="139"/>
    </row>
    <row r="44" spans="1:17" s="3" customFormat="1" ht="23.5" customHeight="1" x14ac:dyDescent="0.2">
      <c r="A44" s="38" t="s">
        <v>1</v>
      </c>
      <c r="B44" s="26" t="s">
        <v>2</v>
      </c>
      <c r="C44" s="26" t="s">
        <v>3</v>
      </c>
      <c r="D44" s="26" t="s">
        <v>4</v>
      </c>
      <c r="E44" s="26" t="s">
        <v>8</v>
      </c>
      <c r="F44" s="34" t="s">
        <v>0</v>
      </c>
      <c r="G44" s="26" t="s">
        <v>5</v>
      </c>
      <c r="H44" s="34" t="s">
        <v>9</v>
      </c>
      <c r="I44" s="34" t="s">
        <v>0</v>
      </c>
      <c r="J44" s="34" t="s">
        <v>34</v>
      </c>
      <c r="K44" s="26" t="s">
        <v>6</v>
      </c>
      <c r="L44" s="49" t="s">
        <v>7</v>
      </c>
      <c r="M44" s="140"/>
      <c r="N44" s="2"/>
      <c r="O44" s="2"/>
      <c r="P44" s="2"/>
    </row>
    <row r="45" spans="1:17" s="21" customFormat="1" ht="23.5" customHeight="1" thickBot="1" x14ac:dyDescent="0.25">
      <c r="A45" s="39">
        <v>26</v>
      </c>
      <c r="B45" s="117" t="s">
        <v>762</v>
      </c>
      <c r="C45" s="117" t="s">
        <v>763</v>
      </c>
      <c r="D45" s="31" t="s">
        <v>36</v>
      </c>
      <c r="E45" s="31">
        <v>12345</v>
      </c>
      <c r="F45" s="40" t="s">
        <v>759</v>
      </c>
      <c r="G45" s="31" t="s">
        <v>37</v>
      </c>
      <c r="H45" s="40">
        <v>67890</v>
      </c>
      <c r="I45" s="40" t="s">
        <v>38</v>
      </c>
      <c r="J45" s="40" t="s">
        <v>28</v>
      </c>
      <c r="K45" s="31" t="s">
        <v>39</v>
      </c>
      <c r="L45" s="50">
        <v>10000</v>
      </c>
      <c r="M45" s="51"/>
      <c r="N45" s="22"/>
      <c r="O45" s="22"/>
      <c r="P45" s="23"/>
    </row>
    <row r="46" spans="1:17" s="21" customFormat="1" ht="211" customHeight="1" x14ac:dyDescent="0.2">
      <c r="A46" s="115"/>
      <c r="B46" s="20"/>
      <c r="C46" s="20"/>
      <c r="D46" s="115"/>
      <c r="E46" s="115"/>
      <c r="F46" s="115"/>
      <c r="G46" s="115"/>
      <c r="H46" s="115"/>
      <c r="I46" s="115"/>
      <c r="J46" s="20"/>
      <c r="K46" s="20"/>
      <c r="L46" s="116"/>
      <c r="N46" s="22"/>
      <c r="O46" s="22"/>
      <c r="P46" s="23"/>
    </row>
    <row r="47" spans="1:17" ht="17" customHeight="1" x14ac:dyDescent="0.2">
      <c r="L47" s="106"/>
      <c r="M47" s="14"/>
    </row>
    <row r="48" spans="1:17" s="6" customFormat="1" ht="12" customHeight="1" x14ac:dyDescent="0.2">
      <c r="A48" s="7"/>
      <c r="B48" s="2"/>
      <c r="C48" s="9"/>
      <c r="L48" s="11"/>
      <c r="M48" s="1"/>
      <c r="N48" s="2"/>
      <c r="O48" s="2"/>
      <c r="P48" s="2"/>
      <c r="Q48" s="1"/>
    </row>
    <row r="49" spans="1:17" s="6" customFormat="1" ht="12" customHeight="1" x14ac:dyDescent="0.2">
      <c r="A49" s="33"/>
      <c r="B49" s="2"/>
      <c r="C49" s="9"/>
      <c r="L49" s="11"/>
      <c r="M49" s="1"/>
      <c r="N49" s="2"/>
      <c r="O49" s="2"/>
      <c r="P49" s="2"/>
      <c r="Q49" s="1"/>
    </row>
    <row r="50" spans="1:17" s="6" customFormat="1" ht="12" customHeight="1" x14ac:dyDescent="0.2">
      <c r="A50" s="33"/>
      <c r="B50" s="2"/>
      <c r="C50" s="9"/>
      <c r="L50" s="11"/>
      <c r="M50" s="1"/>
      <c r="N50" s="2"/>
      <c r="O50" s="2"/>
      <c r="P50" s="2"/>
      <c r="Q50" s="1"/>
    </row>
    <row r="51" spans="1:17" s="6" customFormat="1" ht="12" customHeight="1" x14ac:dyDescent="0.2">
      <c r="A51" s="33"/>
      <c r="B51" s="2"/>
      <c r="C51" s="9"/>
      <c r="L51" s="11"/>
      <c r="M51" s="1"/>
      <c r="N51" s="2"/>
      <c r="O51" s="2"/>
      <c r="P51" s="2"/>
      <c r="Q51" s="1"/>
    </row>
    <row r="52" spans="1:17" s="6" customFormat="1" ht="12" customHeight="1" x14ac:dyDescent="0.2">
      <c r="A52" s="33"/>
      <c r="B52" s="2"/>
      <c r="C52" s="9"/>
      <c r="L52" s="11"/>
      <c r="M52" s="1"/>
      <c r="N52" s="2"/>
      <c r="O52" s="2"/>
      <c r="P52" s="2"/>
      <c r="Q52" s="1"/>
    </row>
    <row r="53" spans="1:17" s="6" customFormat="1" ht="12" customHeight="1" x14ac:dyDescent="0.2">
      <c r="A53" s="33"/>
      <c r="B53" s="2"/>
      <c r="C53" s="9"/>
      <c r="L53" s="11"/>
      <c r="M53" s="1"/>
      <c r="N53" s="2"/>
      <c r="O53" s="2"/>
      <c r="P53" s="2"/>
      <c r="Q53" s="1"/>
    </row>
    <row r="54" spans="1:17" s="6" customFormat="1" ht="12" customHeight="1" x14ac:dyDescent="0.2">
      <c r="A54" s="33"/>
      <c r="B54" s="2"/>
      <c r="C54" s="9"/>
      <c r="L54" s="11"/>
      <c r="M54" s="1"/>
      <c r="N54" s="2"/>
      <c r="O54" s="2"/>
      <c r="P54" s="2"/>
      <c r="Q54" s="1"/>
    </row>
    <row r="55" spans="1:17" s="6" customFormat="1" ht="12" customHeight="1" x14ac:dyDescent="0.2">
      <c r="A55" s="33"/>
      <c r="B55" s="2"/>
      <c r="C55" s="9"/>
      <c r="L55" s="11"/>
      <c r="M55" s="1"/>
      <c r="N55" s="2"/>
      <c r="O55" s="2"/>
      <c r="P55" s="2"/>
      <c r="Q55" s="1"/>
    </row>
    <row r="56" spans="1:17" s="6" customFormat="1" ht="12" customHeight="1" x14ac:dyDescent="0.2">
      <c r="A56" s="33"/>
      <c r="B56" s="2"/>
      <c r="C56" s="9"/>
      <c r="L56" s="11"/>
      <c r="M56" s="1"/>
      <c r="N56" s="2"/>
      <c r="O56" s="2"/>
      <c r="P56" s="2"/>
      <c r="Q56" s="1"/>
    </row>
    <row r="57" spans="1:17" s="6" customFormat="1" ht="12" customHeight="1" x14ac:dyDescent="0.2">
      <c r="A57" s="33"/>
      <c r="B57" s="2"/>
      <c r="C57" s="9"/>
      <c r="L57" s="11"/>
      <c r="M57" s="1"/>
      <c r="N57" s="2"/>
      <c r="O57" s="2"/>
      <c r="P57" s="2"/>
      <c r="Q57" s="1"/>
    </row>
    <row r="58" spans="1:17" s="6" customFormat="1" ht="12" customHeight="1" x14ac:dyDescent="0.2">
      <c r="A58" s="33"/>
      <c r="B58" s="2"/>
      <c r="C58" s="9"/>
      <c r="L58" s="11"/>
      <c r="M58" s="1"/>
      <c r="N58" s="2"/>
      <c r="O58" s="2"/>
      <c r="P58" s="2"/>
      <c r="Q58" s="1"/>
    </row>
    <row r="59" spans="1:17" s="6" customFormat="1" ht="12" customHeight="1" x14ac:dyDescent="0.2">
      <c r="A59" s="33"/>
      <c r="B59" s="2"/>
      <c r="C59" s="9"/>
      <c r="L59" s="11"/>
      <c r="M59" s="1"/>
      <c r="N59" s="2"/>
      <c r="O59" s="2"/>
      <c r="P59" s="2"/>
      <c r="Q59" s="1"/>
    </row>
    <row r="60" spans="1:17" s="6" customFormat="1" ht="12" customHeight="1" x14ac:dyDescent="0.2">
      <c r="A60" s="33"/>
      <c r="B60" s="2"/>
      <c r="C60" s="9"/>
      <c r="L60" s="11"/>
      <c r="M60" s="1"/>
      <c r="N60" s="2"/>
      <c r="O60" s="2"/>
      <c r="P60" s="2"/>
      <c r="Q60" s="1"/>
    </row>
    <row r="61" spans="1:17" s="6" customFormat="1" ht="12" customHeight="1" x14ac:dyDescent="0.2">
      <c r="A61" s="33"/>
      <c r="B61" s="2"/>
      <c r="C61" s="9"/>
      <c r="L61" s="11"/>
      <c r="M61" s="1"/>
      <c r="N61" s="2"/>
      <c r="O61" s="2"/>
      <c r="P61" s="2"/>
      <c r="Q61" s="1"/>
    </row>
    <row r="62" spans="1:17" s="6" customFormat="1" ht="12" customHeight="1" x14ac:dyDescent="0.2">
      <c r="A62" s="33"/>
      <c r="B62" s="2"/>
      <c r="C62" s="9"/>
      <c r="L62" s="11"/>
      <c r="M62" s="1"/>
      <c r="N62" s="2"/>
      <c r="O62" s="2"/>
      <c r="P62" s="2"/>
      <c r="Q62" s="1"/>
    </row>
    <row r="63" spans="1:17" s="6" customFormat="1" ht="12" customHeight="1" x14ac:dyDescent="0.2">
      <c r="A63" s="33"/>
      <c r="B63" s="2"/>
      <c r="C63" s="9"/>
      <c r="L63" s="11"/>
      <c r="M63" s="1"/>
      <c r="N63" s="2"/>
      <c r="O63" s="2"/>
      <c r="P63" s="2"/>
      <c r="Q63" s="1"/>
    </row>
    <row r="64" spans="1:17" s="6" customFormat="1" ht="12" customHeight="1" x14ac:dyDescent="0.2">
      <c r="A64" s="33"/>
      <c r="B64" s="2"/>
      <c r="C64" s="9"/>
      <c r="L64" s="11"/>
      <c r="M64" s="1"/>
      <c r="N64" s="2"/>
      <c r="O64" s="2"/>
      <c r="P64" s="2"/>
      <c r="Q64" s="1"/>
    </row>
    <row r="65" spans="1:17" s="6" customFormat="1" ht="12" customHeight="1" x14ac:dyDescent="0.2">
      <c r="A65" s="2"/>
      <c r="B65" s="2"/>
      <c r="C65" s="9"/>
      <c r="L65" s="11"/>
      <c r="M65" s="1"/>
      <c r="N65" s="2"/>
      <c r="O65" s="2"/>
      <c r="P65" s="2"/>
      <c r="Q65" s="1"/>
    </row>
    <row r="66" spans="1:17" s="6" customFormat="1" ht="12" customHeight="1" x14ac:dyDescent="0.2">
      <c r="A66" s="2"/>
      <c r="B66" s="2"/>
      <c r="C66" s="9"/>
      <c r="L66" s="11"/>
      <c r="M66" s="1"/>
      <c r="N66" s="2"/>
      <c r="O66" s="2"/>
      <c r="P66" s="2"/>
      <c r="Q66" s="1"/>
    </row>
    <row r="67" spans="1:17" s="6" customFormat="1" ht="12" customHeight="1" x14ac:dyDescent="0.2">
      <c r="A67" s="2"/>
      <c r="B67" s="2"/>
      <c r="C67" s="9"/>
      <c r="L67" s="11"/>
      <c r="M67" s="1"/>
      <c r="N67" s="2"/>
      <c r="O67" s="2"/>
      <c r="P67" s="2"/>
      <c r="Q67" s="1"/>
    </row>
    <row r="68" spans="1:17" s="6" customFormat="1" ht="12" customHeight="1" x14ac:dyDescent="0.2">
      <c r="A68" s="2"/>
      <c r="B68" s="2"/>
      <c r="C68" s="9"/>
      <c r="L68" s="11"/>
      <c r="M68" s="1"/>
      <c r="N68" s="2"/>
      <c r="O68" s="2"/>
      <c r="P68" s="2"/>
      <c r="Q68" s="1"/>
    </row>
    <row r="69" spans="1:17" s="6" customFormat="1" ht="12" customHeight="1" x14ac:dyDescent="0.2">
      <c r="A69" s="2"/>
      <c r="B69" s="2"/>
      <c r="C69" s="9"/>
      <c r="L69" s="11"/>
      <c r="M69" s="1"/>
      <c r="N69" s="2"/>
      <c r="O69" s="2"/>
      <c r="P69" s="2"/>
      <c r="Q69" s="1"/>
    </row>
    <row r="70" spans="1:17" s="6" customFormat="1" ht="12" customHeight="1" x14ac:dyDescent="0.2">
      <c r="A70" s="2"/>
      <c r="B70" s="2"/>
      <c r="C70" s="9"/>
      <c r="L70" s="11"/>
      <c r="M70" s="1"/>
      <c r="N70" s="2"/>
      <c r="O70" s="2"/>
      <c r="P70" s="2"/>
      <c r="Q70" s="1"/>
    </row>
    <row r="71" spans="1:17" s="6" customFormat="1" ht="12" customHeight="1" x14ac:dyDescent="0.2">
      <c r="A71" s="2"/>
      <c r="B71" s="2"/>
      <c r="C71" s="9"/>
      <c r="L71" s="11"/>
      <c r="M71" s="1"/>
      <c r="N71" s="2"/>
      <c r="O71" s="2"/>
      <c r="P71" s="2"/>
      <c r="Q71" s="1"/>
    </row>
    <row r="72" spans="1:17" s="6" customFormat="1" ht="12" customHeight="1" x14ac:dyDescent="0.2">
      <c r="A72" s="2"/>
      <c r="B72" s="2"/>
      <c r="C72" s="9"/>
      <c r="L72" s="11"/>
      <c r="M72" s="1"/>
      <c r="N72" s="2"/>
      <c r="O72" s="2"/>
      <c r="P72" s="2"/>
      <c r="Q72" s="1"/>
    </row>
    <row r="73" spans="1:17" s="6" customFormat="1" ht="12" customHeight="1" x14ac:dyDescent="0.2">
      <c r="A73" s="2"/>
      <c r="B73" s="2"/>
      <c r="C73" s="9"/>
      <c r="L73" s="11"/>
      <c r="M73" s="1"/>
      <c r="N73" s="2"/>
      <c r="O73" s="2"/>
      <c r="P73" s="2"/>
      <c r="Q73" s="1"/>
    </row>
    <row r="74" spans="1:17" s="6" customFormat="1" ht="12" customHeight="1" x14ac:dyDescent="0.2">
      <c r="A74" s="2"/>
      <c r="B74" s="2"/>
      <c r="C74" s="9"/>
      <c r="L74" s="11"/>
      <c r="M74" s="1"/>
      <c r="N74" s="2"/>
      <c r="O74" s="2"/>
      <c r="P74" s="2"/>
      <c r="Q74" s="1"/>
    </row>
    <row r="75" spans="1:17" s="6" customFormat="1" ht="12" customHeight="1" x14ac:dyDescent="0.2">
      <c r="A75" s="2"/>
      <c r="B75" s="2"/>
      <c r="C75" s="9"/>
      <c r="L75" s="11"/>
      <c r="M75" s="1"/>
      <c r="N75" s="2"/>
      <c r="O75" s="2"/>
      <c r="P75" s="2"/>
      <c r="Q75" s="1"/>
    </row>
    <row r="76" spans="1:17" s="6" customFormat="1" ht="12" customHeight="1" x14ac:dyDescent="0.2">
      <c r="A76" s="2"/>
      <c r="B76" s="2"/>
      <c r="C76" s="9"/>
      <c r="L76" s="11"/>
      <c r="M76" s="1"/>
      <c r="N76" s="2"/>
      <c r="O76" s="2"/>
      <c r="P76" s="2"/>
      <c r="Q76" s="1"/>
    </row>
    <row r="77" spans="1:17" s="6" customFormat="1" ht="12" customHeight="1" x14ac:dyDescent="0.2">
      <c r="A77" s="2"/>
      <c r="B77" s="2"/>
      <c r="C77" s="9"/>
      <c r="L77" s="11"/>
      <c r="M77" s="1"/>
      <c r="N77" s="2"/>
      <c r="O77" s="2"/>
      <c r="P77" s="2"/>
      <c r="Q77" s="1"/>
    </row>
    <row r="78" spans="1:17" s="6" customFormat="1" ht="12" customHeight="1" x14ac:dyDescent="0.2">
      <c r="A78" s="2"/>
      <c r="B78" s="2"/>
      <c r="C78" s="9"/>
      <c r="L78" s="11"/>
      <c r="M78" s="1"/>
      <c r="N78" s="2"/>
      <c r="O78" s="2"/>
      <c r="P78" s="2"/>
      <c r="Q78" s="1"/>
    </row>
    <row r="79" spans="1:17" s="6" customFormat="1" ht="12" customHeight="1" x14ac:dyDescent="0.2">
      <c r="A79" s="2"/>
      <c r="B79" s="2"/>
      <c r="C79" s="9"/>
      <c r="L79" s="11"/>
      <c r="M79" s="1"/>
      <c r="N79" s="2"/>
      <c r="O79" s="2"/>
      <c r="P79" s="2"/>
      <c r="Q79" s="1"/>
    </row>
    <row r="80" spans="1:17" s="6" customFormat="1" ht="12" customHeight="1" x14ac:dyDescent="0.2">
      <c r="A80" s="2"/>
      <c r="B80" s="2"/>
      <c r="C80" s="9"/>
      <c r="L80" s="11"/>
      <c r="M80" s="1"/>
      <c r="N80" s="2"/>
      <c r="O80" s="2"/>
      <c r="P80" s="2"/>
      <c r="Q80" s="1"/>
    </row>
    <row r="81" spans="1:17" s="6" customFormat="1" ht="12" customHeight="1" x14ac:dyDescent="0.2">
      <c r="A81" s="2"/>
      <c r="B81" s="2"/>
      <c r="C81" s="9"/>
      <c r="L81" s="11"/>
      <c r="M81" s="1"/>
      <c r="N81" s="2"/>
      <c r="O81" s="2"/>
      <c r="P81" s="2"/>
      <c r="Q81" s="1"/>
    </row>
    <row r="82" spans="1:17" s="6" customFormat="1" ht="12" customHeight="1" x14ac:dyDescent="0.2">
      <c r="A82" s="2"/>
      <c r="B82" s="2"/>
      <c r="C82" s="9"/>
      <c r="L82" s="11"/>
      <c r="M82" s="1"/>
      <c r="N82" s="2"/>
      <c r="O82" s="2"/>
      <c r="P82" s="2"/>
      <c r="Q82" s="1"/>
    </row>
    <row r="83" spans="1:17" s="6" customFormat="1" ht="12" customHeight="1" x14ac:dyDescent="0.2">
      <c r="A83" s="2"/>
      <c r="B83" s="2"/>
      <c r="C83" s="9"/>
      <c r="L83" s="11"/>
      <c r="M83" s="1"/>
      <c r="N83" s="2"/>
      <c r="O83" s="2"/>
      <c r="P83" s="2"/>
      <c r="Q83" s="1"/>
    </row>
    <row r="84" spans="1:17" s="6" customFormat="1" ht="12" customHeight="1" x14ac:dyDescent="0.2">
      <c r="A84" s="2"/>
      <c r="B84" s="2"/>
      <c r="C84" s="9"/>
      <c r="L84" s="11"/>
      <c r="M84" s="1"/>
      <c r="N84" s="2"/>
      <c r="O84" s="2"/>
      <c r="P84" s="2"/>
      <c r="Q84" s="1"/>
    </row>
    <row r="85" spans="1:17" s="6" customFormat="1" ht="12" customHeight="1" x14ac:dyDescent="0.2">
      <c r="A85" s="2"/>
      <c r="B85" s="2"/>
      <c r="C85" s="9"/>
      <c r="L85" s="11"/>
      <c r="M85" s="1"/>
      <c r="N85" s="2"/>
      <c r="O85" s="2"/>
      <c r="P85" s="2"/>
      <c r="Q85" s="1"/>
    </row>
    <row r="86" spans="1:17" s="6" customFormat="1" ht="12" customHeight="1" x14ac:dyDescent="0.2">
      <c r="A86" s="2"/>
      <c r="B86" s="2"/>
      <c r="C86" s="9"/>
      <c r="L86" s="11"/>
      <c r="M86" s="1"/>
      <c r="N86" s="2"/>
      <c r="O86" s="2"/>
      <c r="P86" s="2"/>
      <c r="Q86" s="1"/>
    </row>
    <row r="87" spans="1:17" s="6" customFormat="1" ht="12" customHeight="1" x14ac:dyDescent="0.2">
      <c r="A87" s="2"/>
      <c r="B87" s="2"/>
      <c r="C87" s="9"/>
      <c r="L87" s="11"/>
      <c r="M87" s="1"/>
      <c r="N87" s="2"/>
      <c r="O87" s="2"/>
      <c r="P87" s="2"/>
      <c r="Q87" s="1"/>
    </row>
    <row r="88" spans="1:17" s="6" customFormat="1" ht="12" customHeight="1" x14ac:dyDescent="0.2">
      <c r="A88" s="2"/>
      <c r="B88" s="2"/>
      <c r="C88" s="9"/>
      <c r="L88" s="11"/>
      <c r="M88" s="1"/>
      <c r="N88" s="2"/>
      <c r="O88" s="2"/>
      <c r="P88" s="2"/>
      <c r="Q88" s="1"/>
    </row>
    <row r="89" spans="1:17" s="6" customFormat="1" ht="12" customHeight="1" x14ac:dyDescent="0.2">
      <c r="A89" s="2"/>
      <c r="B89" s="2"/>
      <c r="C89" s="9"/>
      <c r="L89" s="11"/>
      <c r="M89" s="1"/>
      <c r="N89" s="2"/>
      <c r="O89" s="2"/>
      <c r="P89" s="2"/>
      <c r="Q89" s="1"/>
    </row>
    <row r="90" spans="1:17" s="6" customFormat="1" ht="12" customHeight="1" x14ac:dyDescent="0.2">
      <c r="A90" s="2"/>
      <c r="B90" s="2"/>
      <c r="C90" s="9"/>
      <c r="L90" s="11"/>
      <c r="M90" s="1"/>
      <c r="N90" s="2"/>
      <c r="O90" s="2"/>
      <c r="P90" s="2"/>
      <c r="Q90" s="1"/>
    </row>
    <row r="91" spans="1:17" s="6" customFormat="1" ht="12" customHeight="1" x14ac:dyDescent="0.2">
      <c r="A91" s="2"/>
      <c r="B91" s="2"/>
      <c r="C91" s="9"/>
      <c r="L91" s="11"/>
      <c r="M91" s="1"/>
      <c r="N91" s="2"/>
      <c r="O91" s="2"/>
      <c r="P91" s="2"/>
      <c r="Q91" s="1"/>
    </row>
    <row r="92" spans="1:17" s="6" customFormat="1" ht="12" customHeight="1" x14ac:dyDescent="0.2">
      <c r="A92" s="2"/>
      <c r="B92" s="2"/>
      <c r="C92" s="9"/>
      <c r="L92" s="11"/>
      <c r="M92" s="1"/>
      <c r="N92" s="2"/>
      <c r="O92" s="2"/>
      <c r="P92" s="2"/>
      <c r="Q92" s="1"/>
    </row>
    <row r="93" spans="1:17" s="6" customFormat="1" ht="12" customHeight="1" x14ac:dyDescent="0.2">
      <c r="A93" s="2"/>
      <c r="B93" s="2"/>
      <c r="C93" s="9"/>
      <c r="L93" s="11"/>
      <c r="M93" s="1"/>
      <c r="N93" s="2"/>
      <c r="O93" s="2"/>
      <c r="P93" s="2"/>
      <c r="Q93" s="1"/>
    </row>
    <row r="94" spans="1:17" s="6" customFormat="1" ht="12" customHeight="1" x14ac:dyDescent="0.2">
      <c r="A94" s="2"/>
      <c r="B94" s="2"/>
      <c r="C94" s="9"/>
      <c r="L94" s="11"/>
      <c r="M94" s="1"/>
      <c r="N94" s="2"/>
      <c r="O94" s="2"/>
      <c r="P94" s="2"/>
      <c r="Q94" s="1"/>
    </row>
    <row r="95" spans="1:17" s="6" customFormat="1" ht="12" customHeight="1" x14ac:dyDescent="0.2">
      <c r="A95" s="2"/>
      <c r="B95" s="2"/>
      <c r="C95" s="9"/>
      <c r="L95" s="11"/>
      <c r="M95" s="1"/>
      <c r="N95" s="2"/>
      <c r="O95" s="2"/>
      <c r="P95" s="2"/>
      <c r="Q95" s="1"/>
    </row>
    <row r="96" spans="1:17" s="6" customFormat="1" ht="12" customHeight="1" x14ac:dyDescent="0.2">
      <c r="A96" s="2"/>
      <c r="B96" s="2"/>
      <c r="C96" s="9"/>
      <c r="L96" s="11"/>
      <c r="M96" s="1"/>
      <c r="N96" s="2"/>
      <c r="O96" s="2"/>
      <c r="P96" s="2"/>
      <c r="Q96" s="1"/>
    </row>
    <row r="98" spans="1:17" s="6" customFormat="1" ht="12" customHeight="1" x14ac:dyDescent="0.2">
      <c r="A98" s="12"/>
      <c r="B98" s="4"/>
      <c r="C98" s="4"/>
      <c r="L98" s="11"/>
      <c r="M98" s="1"/>
      <c r="N98" s="2"/>
      <c r="O98" s="2"/>
      <c r="P98" s="2"/>
      <c r="Q98" s="1"/>
    </row>
  </sheetData>
  <mergeCells count="4">
    <mergeCell ref="K42:K43"/>
    <mergeCell ref="L42:L43"/>
    <mergeCell ref="M42:M44"/>
    <mergeCell ref="B43:C43"/>
  </mergeCells>
  <phoneticPr fontId="2"/>
  <printOptions horizontalCentered="1"/>
  <pageMargins left="0" right="0" top="0.19685039370078741" bottom="0" header="0.51181102362204722" footer="0.51181102362204722"/>
  <pageSetup paperSize="9" scale="48" fitToHeight="10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R161"/>
  <sheetViews>
    <sheetView view="pageBreakPreview" topLeftCell="B1" zoomScaleNormal="100" zoomScaleSheetLayoutView="100" workbookViewId="0">
      <selection activeCell="B1" sqref="B1"/>
    </sheetView>
  </sheetViews>
  <sheetFormatPr defaultColWidth="9" defaultRowHeight="12" customHeight="1" x14ac:dyDescent="0.2"/>
  <cols>
    <col min="1" max="1" width="7" style="1" customWidth="1"/>
    <col min="2" max="2" width="10.54296875" style="4" customWidth="1"/>
    <col min="3" max="3" width="9.08984375" style="4" customWidth="1"/>
    <col min="4" max="4" width="16" style="4" customWidth="1"/>
    <col min="5" max="5" width="16.1796875" style="6" customWidth="1"/>
    <col min="6" max="6" width="13.90625" style="6" customWidth="1"/>
    <col min="7" max="7" width="14.453125" style="6" customWidth="1"/>
    <col min="8" max="8" width="17.8164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1796875" style="2" bestFit="1" customWidth="1"/>
    <col min="18" max="19" width="5.08984375" style="1" customWidth="1"/>
    <col min="20" max="16384" width="9" style="1"/>
  </cols>
  <sheetData>
    <row r="1" spans="1:17" ht="30.5" customHeight="1" x14ac:dyDescent="0.2">
      <c r="B1" s="104" t="s">
        <v>789</v>
      </c>
      <c r="J1" s="146" t="s">
        <v>777</v>
      </c>
      <c r="K1" s="146"/>
      <c r="L1" s="146"/>
    </row>
    <row r="2" spans="1:17" ht="23.5" customHeight="1" thickBot="1" x14ac:dyDescent="0.25">
      <c r="B2" s="143" t="s">
        <v>10</v>
      </c>
      <c r="C2" s="143"/>
      <c r="D2" s="155"/>
      <c r="E2" s="155"/>
      <c r="J2" s="83" t="s">
        <v>59</v>
      </c>
      <c r="K2" s="84"/>
      <c r="L2" s="85"/>
      <c r="M2" s="19"/>
    </row>
    <row r="3" spans="1:17" ht="23.5" customHeight="1" thickBot="1" x14ac:dyDescent="0.25">
      <c r="B3" s="143" t="s">
        <v>13</v>
      </c>
      <c r="C3" s="143"/>
      <c r="D3" s="145"/>
      <c r="E3" s="145"/>
      <c r="J3" s="80" t="s">
        <v>403</v>
      </c>
      <c r="K3" s="81"/>
      <c r="L3" s="44">
        <f>M60</f>
        <v>0</v>
      </c>
      <c r="M3" s="19"/>
    </row>
    <row r="4" spans="1:17" ht="23.5" customHeight="1" thickBot="1" x14ac:dyDescent="0.25">
      <c r="B4" s="143" t="s">
        <v>755</v>
      </c>
      <c r="C4" s="143"/>
      <c r="D4" s="145"/>
      <c r="E4" s="145"/>
      <c r="J4" s="43" t="s">
        <v>57</v>
      </c>
      <c r="K4" s="118"/>
      <c r="L4" s="44">
        <f>K4*12000</f>
        <v>0</v>
      </c>
      <c r="M4" s="19"/>
    </row>
    <row r="5" spans="1:17" ht="23.5" customHeight="1" thickBot="1" x14ac:dyDescent="0.25">
      <c r="B5" s="143" t="s">
        <v>756</v>
      </c>
      <c r="C5" s="143"/>
      <c r="D5" s="144"/>
      <c r="E5" s="144"/>
      <c r="F5" s="13"/>
      <c r="J5" s="46"/>
      <c r="K5" s="105" t="s">
        <v>56</v>
      </c>
      <c r="L5" s="47"/>
      <c r="M5" s="19"/>
    </row>
    <row r="6" spans="1:17" ht="23.5" customHeight="1" thickBot="1" x14ac:dyDescent="0.25">
      <c r="B6" s="143" t="s">
        <v>757</v>
      </c>
      <c r="C6" s="143"/>
      <c r="D6" s="144"/>
      <c r="E6" s="144"/>
      <c r="F6" s="13"/>
      <c r="J6" s="80" t="s">
        <v>58</v>
      </c>
      <c r="K6" s="82"/>
      <c r="L6" s="45">
        <f>SUM(L3:L4)</f>
        <v>0</v>
      </c>
      <c r="M6" s="19"/>
      <c r="Q6"/>
    </row>
    <row r="7" spans="1:17" ht="23.5" customHeight="1" x14ac:dyDescent="0.2">
      <c r="B7" s="143" t="s">
        <v>758</v>
      </c>
      <c r="C7" s="143"/>
      <c r="D7" s="144"/>
      <c r="E7" s="144"/>
      <c r="F7" s="102" t="s">
        <v>405</v>
      </c>
      <c r="K7" s="17"/>
    </row>
    <row r="8" spans="1:17" ht="23.5" customHeight="1" x14ac:dyDescent="0.2">
      <c r="B8" s="143" t="s">
        <v>14</v>
      </c>
      <c r="C8" s="143"/>
      <c r="D8" s="145"/>
      <c r="E8" s="145"/>
      <c r="F8" s="13"/>
      <c r="K8" s="16"/>
    </row>
    <row r="9" spans="1:17" ht="23.5" customHeight="1" x14ac:dyDescent="0.2">
      <c r="B9" s="143" t="s">
        <v>11</v>
      </c>
      <c r="C9" s="143"/>
      <c r="D9" s="144"/>
      <c r="E9" s="144"/>
      <c r="F9" s="103" t="s">
        <v>12</v>
      </c>
    </row>
    <row r="10" spans="1:17" ht="23.5" customHeight="1" thickBot="1" x14ac:dyDescent="0.25">
      <c r="B10" s="15"/>
      <c r="C10" s="15"/>
      <c r="D10" s="17"/>
      <c r="E10" s="17"/>
      <c r="K10" s="17"/>
    </row>
    <row r="11" spans="1:17" ht="23.5" customHeight="1" thickBot="1" x14ac:dyDescent="0.25">
      <c r="B11" s="74" t="s">
        <v>20</v>
      </c>
      <c r="C11" s="75"/>
      <c r="D11" s="75"/>
      <c r="E11" s="75"/>
      <c r="F11" s="75"/>
      <c r="G11" s="75"/>
      <c r="H11" s="75"/>
      <c r="I11" s="75"/>
      <c r="J11" s="75"/>
      <c r="K11" s="75"/>
      <c r="L11" s="75"/>
      <c r="M11" s="75"/>
      <c r="N11" s="76"/>
    </row>
    <row r="12" spans="1:17" ht="23.5" customHeight="1" x14ac:dyDescent="0.2">
      <c r="B12" s="100" t="s">
        <v>753</v>
      </c>
      <c r="C12" s="77"/>
      <c r="D12" s="77"/>
      <c r="E12" s="77"/>
      <c r="F12" s="77"/>
      <c r="G12" s="78"/>
      <c r="H12" s="101" t="s">
        <v>754</v>
      </c>
      <c r="I12" s="77"/>
      <c r="J12" s="78"/>
      <c r="K12" s="68"/>
      <c r="L12" s="48" t="s">
        <v>16</v>
      </c>
      <c r="M12" s="136" t="s">
        <v>17</v>
      </c>
      <c r="N12" s="138" t="s">
        <v>60</v>
      </c>
    </row>
    <row r="13" spans="1:17" ht="23.5" customHeight="1" x14ac:dyDescent="0.2">
      <c r="B13" s="37" t="s">
        <v>19</v>
      </c>
      <c r="C13" s="141" t="s">
        <v>18</v>
      </c>
      <c r="D13" s="142"/>
      <c r="E13" s="153" t="s">
        <v>764</v>
      </c>
      <c r="F13" s="154"/>
      <c r="G13" s="41" t="s">
        <v>35</v>
      </c>
      <c r="H13" s="30" t="s">
        <v>765</v>
      </c>
      <c r="I13" s="36" t="s">
        <v>404</v>
      </c>
      <c r="J13" s="41" t="s">
        <v>35</v>
      </c>
      <c r="K13" s="35" t="s">
        <v>15</v>
      </c>
      <c r="L13" s="32"/>
      <c r="M13" s="137"/>
      <c r="N13" s="139"/>
      <c r="O13"/>
    </row>
    <row r="14" spans="1:17" s="3" customFormat="1" ht="23.5" customHeight="1" x14ac:dyDescent="0.2">
      <c r="B14" s="38" t="s">
        <v>1</v>
      </c>
      <c r="C14" s="26" t="s">
        <v>2</v>
      </c>
      <c r="D14" s="26" t="s">
        <v>3</v>
      </c>
      <c r="E14" s="26" t="s">
        <v>4</v>
      </c>
      <c r="F14" s="26" t="s">
        <v>8</v>
      </c>
      <c r="G14" s="34" t="s">
        <v>0</v>
      </c>
      <c r="H14" s="26" t="s">
        <v>5</v>
      </c>
      <c r="I14" s="34" t="s">
        <v>9</v>
      </c>
      <c r="J14" s="34" t="s">
        <v>0</v>
      </c>
      <c r="K14" s="34" t="s">
        <v>34</v>
      </c>
      <c r="L14" s="26" t="s">
        <v>6</v>
      </c>
      <c r="M14" s="49" t="s">
        <v>7</v>
      </c>
      <c r="N14" s="140"/>
      <c r="O14" s="2"/>
      <c r="P14" s="2"/>
      <c r="Q14" s="2"/>
    </row>
    <row r="15" spans="1:17" s="21" customFormat="1" ht="23.5" customHeight="1" thickBot="1" x14ac:dyDescent="0.25">
      <c r="A15" s="20"/>
      <c r="B15" s="39">
        <v>1</v>
      </c>
      <c r="C15" s="31" t="s">
        <v>784</v>
      </c>
      <c r="D15" s="31" t="s">
        <v>145</v>
      </c>
      <c r="E15" s="31" t="s">
        <v>36</v>
      </c>
      <c r="F15" s="31">
        <v>12345</v>
      </c>
      <c r="G15" s="40" t="s">
        <v>759</v>
      </c>
      <c r="H15" s="31" t="s">
        <v>37</v>
      </c>
      <c r="I15" s="40">
        <v>67890</v>
      </c>
      <c r="J15" s="40" t="s">
        <v>38</v>
      </c>
      <c r="K15" s="40" t="s">
        <v>28</v>
      </c>
      <c r="L15" s="31" t="s">
        <v>39</v>
      </c>
      <c r="M15" s="50">
        <v>10000</v>
      </c>
      <c r="N15" s="51"/>
      <c r="O15"/>
      <c r="P15" s="22"/>
      <c r="Q15" s="23"/>
    </row>
    <row r="16" spans="1:17" s="21" customFormat="1" ht="68" customHeight="1" x14ac:dyDescent="0.2">
      <c r="A16" s="20"/>
      <c r="B16" s="27"/>
      <c r="C16" s="28"/>
      <c r="D16" s="28"/>
      <c r="E16" s="27"/>
      <c r="F16" s="27"/>
      <c r="G16" s="27"/>
      <c r="H16" s="27"/>
      <c r="I16" s="27"/>
      <c r="J16" s="27"/>
      <c r="K16" s="28"/>
      <c r="L16" s="28"/>
      <c r="M16" s="29"/>
      <c r="O16" s="22"/>
      <c r="P16" s="22"/>
      <c r="Q16" s="23"/>
    </row>
    <row r="17" spans="1:18" ht="23.5" customHeight="1" thickBot="1" x14ac:dyDescent="0.25">
      <c r="B17" s="98" t="s">
        <v>753</v>
      </c>
      <c r="C17" s="70"/>
      <c r="D17" s="70"/>
      <c r="E17" s="70"/>
      <c r="F17" s="70"/>
      <c r="G17" s="71"/>
      <c r="H17" s="99" t="s">
        <v>754</v>
      </c>
      <c r="I17" s="72"/>
      <c r="J17" s="73"/>
      <c r="K17" s="79"/>
      <c r="L17" s="151" t="s">
        <v>16</v>
      </c>
      <c r="M17" s="148" t="s">
        <v>17</v>
      </c>
      <c r="N17" s="147" t="s">
        <v>60</v>
      </c>
      <c r="O17"/>
    </row>
    <row r="18" spans="1:18" ht="23.5" customHeight="1" thickTop="1" x14ac:dyDescent="0.2">
      <c r="B18" s="62" t="s">
        <v>19</v>
      </c>
      <c r="C18" s="150" t="s">
        <v>18</v>
      </c>
      <c r="D18" s="150"/>
      <c r="E18" s="53" t="s">
        <v>761</v>
      </c>
      <c r="F18" s="53" t="s">
        <v>761</v>
      </c>
      <c r="G18" s="56" t="s">
        <v>766</v>
      </c>
      <c r="H18" s="53" t="s">
        <v>761</v>
      </c>
      <c r="I18" s="67" t="s">
        <v>404</v>
      </c>
      <c r="J18" s="41" t="s">
        <v>35</v>
      </c>
      <c r="K18" s="60" t="s">
        <v>15</v>
      </c>
      <c r="L18" s="152"/>
      <c r="M18" s="149"/>
      <c r="N18" s="147"/>
      <c r="Q18"/>
    </row>
    <row r="19" spans="1:18" s="3" customFormat="1" ht="23.5" customHeight="1" x14ac:dyDescent="0.2">
      <c r="B19" s="57" t="s">
        <v>1</v>
      </c>
      <c r="C19" s="55" t="s">
        <v>2</v>
      </c>
      <c r="D19" s="8" t="s">
        <v>3</v>
      </c>
      <c r="E19" s="53" t="s">
        <v>4</v>
      </c>
      <c r="F19" s="69" t="s">
        <v>8</v>
      </c>
      <c r="G19" s="57" t="s">
        <v>0</v>
      </c>
      <c r="H19" s="63" t="s">
        <v>5</v>
      </c>
      <c r="I19" s="57" t="s">
        <v>9</v>
      </c>
      <c r="J19" s="65" t="s">
        <v>0</v>
      </c>
      <c r="K19" s="57" t="s">
        <v>34</v>
      </c>
      <c r="L19" s="8" t="s">
        <v>6</v>
      </c>
      <c r="M19" s="10" t="s">
        <v>7</v>
      </c>
      <c r="N19" s="147"/>
      <c r="O19" s="2"/>
      <c r="P19" s="2"/>
      <c r="Q19" s="2"/>
    </row>
    <row r="20" spans="1:18" s="21" customFormat="1" ht="23.5" customHeight="1" x14ac:dyDescent="0.2">
      <c r="A20" s="20">
        <f>ROW()-19</f>
        <v>1</v>
      </c>
      <c r="B20" s="58"/>
      <c r="C20" s="61" t="str">
        <f t="shared" ref="C20:C59" si="0">IFERROR(VLOOKUP(B20,A$61:D$107,2,FALSE),"")</f>
        <v/>
      </c>
      <c r="D20" s="24" t="str">
        <f t="shared" ref="D20:D59" si="1">IFERROR(VLOOKUP(B20,A$61:D$107,3,FALSE),"")</f>
        <v/>
      </c>
      <c r="E20" s="54" t="str">
        <f>IFERROR(VLOOKUP(G20,人リスト!A$2:C$400,3,FALSE),"")</f>
        <v/>
      </c>
      <c r="F20" s="120" t="str">
        <f>IFERROR(VLOOKUP(G20,人リスト!A$2:C$400,2,FALSE),"")</f>
        <v/>
      </c>
      <c r="G20" s="58"/>
      <c r="H20" s="64" t="str">
        <f>IFERROR(VLOOKUP(I20,馬リスト!A$2:B$400,2,FALSE),"")</f>
        <v/>
      </c>
      <c r="I20" s="58"/>
      <c r="J20" s="66"/>
      <c r="K20" s="58"/>
      <c r="L20" s="24">
        <f>D$2</f>
        <v>0</v>
      </c>
      <c r="M20" s="25" t="str">
        <f t="shared" ref="M20:M59" si="2">IFERROR(VLOOKUP(K20,A$105:B$110,2,FALSE),"")</f>
        <v/>
      </c>
      <c r="N20" s="119"/>
      <c r="O20" s="22"/>
      <c r="P20" s="22"/>
      <c r="Q20" s="23"/>
    </row>
    <row r="21" spans="1:18" s="21" customFormat="1" ht="23.5" customHeight="1" x14ac:dyDescent="0.2">
      <c r="A21" s="20">
        <f t="shared" ref="A21:A59" si="3">ROW()-19</f>
        <v>2</v>
      </c>
      <c r="B21" s="58"/>
      <c r="C21" s="61" t="str">
        <f t="shared" si="0"/>
        <v/>
      </c>
      <c r="D21" s="24" t="str">
        <f t="shared" si="1"/>
        <v/>
      </c>
      <c r="E21" s="54" t="str">
        <f>IFERROR(VLOOKUP(G21,人リスト!A$2:C$400,3,FALSE),"")</f>
        <v/>
      </c>
      <c r="F21" s="120" t="str">
        <f>IFERROR(VLOOKUP(G21,人リスト!A$2:C$400,2,FALSE),"")</f>
        <v/>
      </c>
      <c r="G21" s="58"/>
      <c r="H21" s="64" t="str">
        <f>IFERROR(VLOOKUP(I21,馬リスト!A$2:B$400,2,FALSE),"")</f>
        <v/>
      </c>
      <c r="I21" s="58"/>
      <c r="J21" s="66"/>
      <c r="K21" s="58"/>
      <c r="L21" s="24">
        <f t="shared" ref="L21:L26" si="4">D$2</f>
        <v>0</v>
      </c>
      <c r="M21" s="25" t="str">
        <f t="shared" si="2"/>
        <v/>
      </c>
      <c r="N21" s="119"/>
      <c r="O21" s="22"/>
      <c r="P21" s="22"/>
      <c r="Q21" s="23"/>
    </row>
    <row r="22" spans="1:18" s="21" customFormat="1" ht="23.5" customHeight="1" x14ac:dyDescent="0.2">
      <c r="A22" s="20">
        <f t="shared" si="3"/>
        <v>3</v>
      </c>
      <c r="B22" s="58"/>
      <c r="C22" s="61" t="str">
        <f t="shared" si="0"/>
        <v/>
      </c>
      <c r="D22" s="24" t="str">
        <f t="shared" si="1"/>
        <v/>
      </c>
      <c r="E22" s="54" t="str">
        <f>IFERROR(VLOOKUP(G22,人リスト!A$2:C$400,3,FALSE),"")</f>
        <v/>
      </c>
      <c r="F22" s="120" t="str">
        <f>IFERROR(VLOOKUP(G22,人リスト!A$2:C$400,2,FALSE),"")</f>
        <v/>
      </c>
      <c r="G22" s="58"/>
      <c r="H22" s="64" t="str">
        <f>IFERROR(VLOOKUP(I22,馬リスト!A$2:B$400,2,FALSE),"")</f>
        <v/>
      </c>
      <c r="I22" s="58"/>
      <c r="J22" s="66"/>
      <c r="K22" s="58"/>
      <c r="L22" s="24">
        <f t="shared" si="4"/>
        <v>0</v>
      </c>
      <c r="M22" s="25" t="str">
        <f t="shared" si="2"/>
        <v/>
      </c>
      <c r="N22" s="119"/>
      <c r="O22" s="22"/>
      <c r="P22" s="22"/>
      <c r="Q22" s="22"/>
    </row>
    <row r="23" spans="1:18" s="21" customFormat="1" ht="23.5" customHeight="1" x14ac:dyDescent="0.2">
      <c r="A23" s="20">
        <f t="shared" si="3"/>
        <v>4</v>
      </c>
      <c r="B23" s="58"/>
      <c r="C23" s="61" t="str">
        <f t="shared" si="0"/>
        <v/>
      </c>
      <c r="D23" s="24" t="str">
        <f t="shared" si="1"/>
        <v/>
      </c>
      <c r="E23" s="54" t="str">
        <f>IFERROR(VLOOKUP(G23,人リスト!A$2:C$400,3,FALSE),"")</f>
        <v/>
      </c>
      <c r="F23" s="120" t="str">
        <f>IFERROR(VLOOKUP(G23,人リスト!A$2:C$400,2,FALSE),"")</f>
        <v/>
      </c>
      <c r="G23" s="58"/>
      <c r="H23" s="64" t="str">
        <f>IFERROR(VLOOKUP(I23,馬リスト!A$2:B$400,2,FALSE),"")</f>
        <v/>
      </c>
      <c r="I23" s="58"/>
      <c r="J23" s="66"/>
      <c r="K23" s="58"/>
      <c r="L23" s="24">
        <f t="shared" si="4"/>
        <v>0</v>
      </c>
      <c r="M23" s="25" t="str">
        <f t="shared" si="2"/>
        <v/>
      </c>
      <c r="N23" s="119"/>
      <c r="O23" s="22"/>
      <c r="P23" s="22"/>
      <c r="Q23" s="22"/>
    </row>
    <row r="24" spans="1:18" s="21" customFormat="1" ht="23.5" customHeight="1" x14ac:dyDescent="0.2">
      <c r="A24" s="20">
        <f t="shared" si="3"/>
        <v>5</v>
      </c>
      <c r="B24" s="58"/>
      <c r="C24" s="61" t="str">
        <f t="shared" si="0"/>
        <v/>
      </c>
      <c r="D24" s="24" t="str">
        <f t="shared" si="1"/>
        <v/>
      </c>
      <c r="E24" s="54" t="str">
        <f>IFERROR(VLOOKUP(G24,人リスト!A$2:C$400,3,FALSE),"")</f>
        <v/>
      </c>
      <c r="F24" s="120" t="str">
        <f>IFERROR(VLOOKUP(G24,人リスト!A$2:C$400,2,FALSE),"")</f>
        <v/>
      </c>
      <c r="G24" s="58"/>
      <c r="H24" s="64" t="str">
        <f>IFERROR(VLOOKUP(I24,馬リスト!A$2:B$400,2,FALSE),"")</f>
        <v/>
      </c>
      <c r="I24" s="58"/>
      <c r="J24" s="66"/>
      <c r="K24" s="58"/>
      <c r="L24" s="24">
        <f t="shared" si="4"/>
        <v>0</v>
      </c>
      <c r="M24" s="25" t="str">
        <f t="shared" si="2"/>
        <v/>
      </c>
      <c r="N24" s="119"/>
      <c r="O24" s="22"/>
      <c r="P24" s="22"/>
      <c r="Q24" s="22"/>
    </row>
    <row r="25" spans="1:18" s="21" customFormat="1" ht="23.5" customHeight="1" x14ac:dyDescent="0.2">
      <c r="A25" s="20">
        <f t="shared" si="3"/>
        <v>6</v>
      </c>
      <c r="B25" s="58"/>
      <c r="C25" s="61" t="str">
        <f t="shared" si="0"/>
        <v/>
      </c>
      <c r="D25" s="24" t="str">
        <f t="shared" si="1"/>
        <v/>
      </c>
      <c r="E25" s="54" t="str">
        <f>IFERROR(VLOOKUP(G25,人リスト!A$2:C$400,3,FALSE),"")</f>
        <v/>
      </c>
      <c r="F25" s="120" t="str">
        <f>IFERROR(VLOOKUP(G25,人リスト!A$2:C$400,2,FALSE),"")</f>
        <v/>
      </c>
      <c r="G25" s="58"/>
      <c r="H25" s="64" t="str">
        <f>IFERROR(VLOOKUP(I25,馬リスト!A$2:B$400,2,FALSE),"")</f>
        <v/>
      </c>
      <c r="I25" s="58"/>
      <c r="J25" s="66"/>
      <c r="K25" s="58"/>
      <c r="L25" s="24">
        <f t="shared" si="4"/>
        <v>0</v>
      </c>
      <c r="M25" s="25" t="str">
        <f t="shared" si="2"/>
        <v/>
      </c>
      <c r="N25" s="119"/>
      <c r="O25" s="22"/>
      <c r="P25" s="22"/>
      <c r="Q25" s="22"/>
      <c r="R25" s="20"/>
    </row>
    <row r="26" spans="1:18" s="21" customFormat="1" ht="23.5" customHeight="1" x14ac:dyDescent="0.2">
      <c r="A26" s="20">
        <f t="shared" si="3"/>
        <v>7</v>
      </c>
      <c r="B26" s="58"/>
      <c r="C26" s="61" t="str">
        <f t="shared" si="0"/>
        <v/>
      </c>
      <c r="D26" s="24" t="str">
        <f t="shared" si="1"/>
        <v/>
      </c>
      <c r="E26" s="54" t="str">
        <f>IFERROR(VLOOKUP(G26,人リスト!A$2:C$400,3,FALSE),"")</f>
        <v/>
      </c>
      <c r="F26" s="120" t="str">
        <f>IFERROR(VLOOKUP(G26,人リスト!A$2:C$400,2,FALSE),"")</f>
        <v/>
      </c>
      <c r="G26" s="58"/>
      <c r="H26" s="64" t="str">
        <f>IFERROR(VLOOKUP(I26,馬リスト!A$2:B$400,2,FALSE),"")</f>
        <v/>
      </c>
      <c r="I26" s="58"/>
      <c r="J26" s="66"/>
      <c r="K26" s="58"/>
      <c r="L26" s="24">
        <f t="shared" si="4"/>
        <v>0</v>
      </c>
      <c r="M26" s="25" t="str">
        <f t="shared" si="2"/>
        <v/>
      </c>
      <c r="N26" s="119"/>
      <c r="O26" s="22"/>
      <c r="P26" s="22"/>
      <c r="Q26" s="22"/>
    </row>
    <row r="27" spans="1:18" s="21" customFormat="1" ht="23.5" customHeight="1" x14ac:dyDescent="0.2">
      <c r="A27" s="20">
        <f t="shared" si="3"/>
        <v>8</v>
      </c>
      <c r="B27" s="58"/>
      <c r="C27" s="61" t="str">
        <f t="shared" si="0"/>
        <v/>
      </c>
      <c r="D27" s="24" t="str">
        <f t="shared" si="1"/>
        <v/>
      </c>
      <c r="E27" s="54" t="str">
        <f>IFERROR(VLOOKUP(G27,人リスト!A$2:C$400,3,FALSE),"")</f>
        <v/>
      </c>
      <c r="F27" s="120" t="str">
        <f>IFERROR(VLOOKUP(G27,人リスト!A$2:C$400,2,FALSE),"")</f>
        <v/>
      </c>
      <c r="G27" s="58"/>
      <c r="H27" s="64" t="str">
        <f>IFERROR(VLOOKUP(I27,馬リスト!A$2:B$400,2,FALSE),"")</f>
        <v/>
      </c>
      <c r="I27" s="58"/>
      <c r="J27" s="66"/>
      <c r="K27" s="58"/>
      <c r="L27" s="24">
        <f t="shared" ref="L27:L59" si="5">D$2</f>
        <v>0</v>
      </c>
      <c r="M27" s="25" t="str">
        <f t="shared" si="2"/>
        <v/>
      </c>
      <c r="N27" s="119"/>
      <c r="O27" s="22"/>
      <c r="P27" s="22"/>
      <c r="Q27" s="22"/>
    </row>
    <row r="28" spans="1:18" s="21" customFormat="1" ht="23.5" customHeight="1" x14ac:dyDescent="0.2">
      <c r="A28" s="20">
        <f t="shared" si="3"/>
        <v>9</v>
      </c>
      <c r="B28" s="58"/>
      <c r="C28" s="61" t="str">
        <f t="shared" si="0"/>
        <v/>
      </c>
      <c r="D28" s="24" t="str">
        <f t="shared" si="1"/>
        <v/>
      </c>
      <c r="E28" s="54" t="str">
        <f>IFERROR(VLOOKUP(G28,人リスト!A$2:C$400,3,FALSE),"")</f>
        <v/>
      </c>
      <c r="F28" s="120" t="str">
        <f>IFERROR(VLOOKUP(G28,人リスト!A$2:C$400,2,FALSE),"")</f>
        <v/>
      </c>
      <c r="G28" s="58"/>
      <c r="H28" s="64" t="str">
        <f>IFERROR(VLOOKUP(I28,馬リスト!A$2:B$400,2,FALSE),"")</f>
        <v/>
      </c>
      <c r="I28" s="58"/>
      <c r="J28" s="66"/>
      <c r="K28" s="58"/>
      <c r="L28" s="24">
        <f t="shared" si="5"/>
        <v>0</v>
      </c>
      <c r="M28" s="25" t="str">
        <f t="shared" si="2"/>
        <v/>
      </c>
      <c r="N28" s="119"/>
      <c r="O28" s="22"/>
      <c r="P28" s="22"/>
      <c r="Q28" s="22"/>
    </row>
    <row r="29" spans="1:18" s="21" customFormat="1" ht="23.5" customHeight="1" x14ac:dyDescent="0.2">
      <c r="A29" s="20">
        <f t="shared" si="3"/>
        <v>10</v>
      </c>
      <c r="B29" s="58"/>
      <c r="C29" s="61" t="str">
        <f t="shared" si="0"/>
        <v/>
      </c>
      <c r="D29" s="24" t="str">
        <f t="shared" si="1"/>
        <v/>
      </c>
      <c r="E29" s="54" t="str">
        <f>IFERROR(VLOOKUP(G29,人リスト!A$2:C$400,3,FALSE),"")</f>
        <v/>
      </c>
      <c r="F29" s="120" t="str">
        <f>IFERROR(VLOOKUP(G29,人リスト!A$2:C$400,2,FALSE),"")</f>
        <v/>
      </c>
      <c r="G29" s="58"/>
      <c r="H29" s="64" t="str">
        <f>IFERROR(VLOOKUP(I29,馬リスト!A$2:B$400,2,FALSE),"")</f>
        <v/>
      </c>
      <c r="I29" s="58"/>
      <c r="J29" s="66"/>
      <c r="K29" s="58"/>
      <c r="L29" s="24">
        <f t="shared" si="5"/>
        <v>0</v>
      </c>
      <c r="M29" s="25" t="str">
        <f t="shared" si="2"/>
        <v/>
      </c>
      <c r="N29" s="119"/>
      <c r="O29" s="22"/>
      <c r="P29" s="22"/>
      <c r="Q29" s="22"/>
    </row>
    <row r="30" spans="1:18" s="21" customFormat="1" ht="23.5" customHeight="1" x14ac:dyDescent="0.2">
      <c r="A30" s="20">
        <f t="shared" si="3"/>
        <v>11</v>
      </c>
      <c r="B30" s="58"/>
      <c r="C30" s="61" t="str">
        <f t="shared" si="0"/>
        <v/>
      </c>
      <c r="D30" s="24" t="str">
        <f t="shared" si="1"/>
        <v/>
      </c>
      <c r="E30" s="54" t="str">
        <f>IFERROR(VLOOKUP(G30,人リスト!A$2:C$400,3,FALSE),"")</f>
        <v/>
      </c>
      <c r="F30" s="120" t="str">
        <f>IFERROR(VLOOKUP(G30,人リスト!A$2:C$400,2,FALSE),"")</f>
        <v/>
      </c>
      <c r="G30" s="58"/>
      <c r="H30" s="64" t="str">
        <f>IFERROR(VLOOKUP(I30,馬リスト!A$2:B$400,2,FALSE),"")</f>
        <v/>
      </c>
      <c r="I30" s="58"/>
      <c r="J30" s="66"/>
      <c r="K30" s="58"/>
      <c r="L30" s="24">
        <f t="shared" si="5"/>
        <v>0</v>
      </c>
      <c r="M30" s="25" t="str">
        <f t="shared" si="2"/>
        <v/>
      </c>
      <c r="N30" s="119"/>
      <c r="O30" s="22"/>
      <c r="P30" s="22"/>
      <c r="Q30" s="22"/>
    </row>
    <row r="31" spans="1:18" s="21" customFormat="1" ht="23.5" customHeight="1" x14ac:dyDescent="0.2">
      <c r="A31" s="20">
        <f t="shared" si="3"/>
        <v>12</v>
      </c>
      <c r="B31" s="58"/>
      <c r="C31" s="61" t="str">
        <f t="shared" si="0"/>
        <v/>
      </c>
      <c r="D31" s="24" t="str">
        <f t="shared" si="1"/>
        <v/>
      </c>
      <c r="E31" s="54" t="str">
        <f>IFERROR(VLOOKUP(G31,人リスト!A$2:C$400,3,FALSE),"")</f>
        <v/>
      </c>
      <c r="F31" s="120" t="str">
        <f>IFERROR(VLOOKUP(G31,人リスト!A$2:C$400,2,FALSE),"")</f>
        <v/>
      </c>
      <c r="G31" s="58"/>
      <c r="H31" s="64" t="str">
        <f>IFERROR(VLOOKUP(I31,馬リスト!A$2:B$400,2,FALSE),"")</f>
        <v/>
      </c>
      <c r="I31" s="58"/>
      <c r="J31" s="66"/>
      <c r="K31" s="58"/>
      <c r="L31" s="24">
        <f t="shared" si="5"/>
        <v>0</v>
      </c>
      <c r="M31" s="25" t="str">
        <f t="shared" si="2"/>
        <v/>
      </c>
      <c r="N31" s="119"/>
      <c r="O31" s="22"/>
      <c r="P31" s="22"/>
      <c r="Q31" s="22"/>
    </row>
    <row r="32" spans="1:18" s="21" customFormat="1" ht="23.5" customHeight="1" x14ac:dyDescent="0.2">
      <c r="A32" s="20">
        <f t="shared" si="3"/>
        <v>13</v>
      </c>
      <c r="B32" s="58"/>
      <c r="C32" s="61" t="str">
        <f t="shared" si="0"/>
        <v/>
      </c>
      <c r="D32" s="24" t="str">
        <f t="shared" si="1"/>
        <v/>
      </c>
      <c r="E32" s="54" t="str">
        <f>IFERROR(VLOOKUP(G32,人リスト!A$2:C$400,3,FALSE),"")</f>
        <v/>
      </c>
      <c r="F32" s="120" t="str">
        <f>IFERROR(VLOOKUP(G32,人リスト!A$2:C$400,2,FALSE),"")</f>
        <v/>
      </c>
      <c r="G32" s="58"/>
      <c r="H32" s="64" t="str">
        <f>IFERROR(VLOOKUP(I32,馬リスト!A$2:B$400,2,FALSE),"")</f>
        <v/>
      </c>
      <c r="I32" s="58"/>
      <c r="J32" s="66"/>
      <c r="K32" s="58"/>
      <c r="L32" s="24">
        <f t="shared" si="5"/>
        <v>0</v>
      </c>
      <c r="M32" s="25" t="str">
        <f t="shared" si="2"/>
        <v/>
      </c>
      <c r="N32" s="119"/>
      <c r="O32" s="22"/>
      <c r="P32" s="22"/>
      <c r="Q32" s="22"/>
    </row>
    <row r="33" spans="1:17" s="21" customFormat="1" ht="23.5" customHeight="1" x14ac:dyDescent="0.2">
      <c r="A33" s="20">
        <f t="shared" si="3"/>
        <v>14</v>
      </c>
      <c r="B33" s="58"/>
      <c r="C33" s="61" t="str">
        <f t="shared" si="0"/>
        <v/>
      </c>
      <c r="D33" s="24" t="str">
        <f t="shared" si="1"/>
        <v/>
      </c>
      <c r="E33" s="54" t="str">
        <f>IFERROR(VLOOKUP(G33,人リスト!A$2:C$400,3,FALSE),"")</f>
        <v/>
      </c>
      <c r="F33" s="120" t="str">
        <f>IFERROR(VLOOKUP(G33,人リスト!A$2:C$400,2,FALSE),"")</f>
        <v/>
      </c>
      <c r="G33" s="58"/>
      <c r="H33" s="64" t="str">
        <f>IFERROR(VLOOKUP(I33,馬リスト!A$2:B$400,2,FALSE),"")</f>
        <v/>
      </c>
      <c r="I33" s="58"/>
      <c r="J33" s="66"/>
      <c r="K33" s="58"/>
      <c r="L33" s="24">
        <f t="shared" si="5"/>
        <v>0</v>
      </c>
      <c r="M33" s="25" t="str">
        <f t="shared" si="2"/>
        <v/>
      </c>
      <c r="N33" s="119"/>
      <c r="O33" s="22"/>
      <c r="P33" s="22"/>
      <c r="Q33" s="22"/>
    </row>
    <row r="34" spans="1:17" s="21" customFormat="1" ht="23.5" customHeight="1" x14ac:dyDescent="0.2">
      <c r="A34" s="20">
        <f t="shared" si="3"/>
        <v>15</v>
      </c>
      <c r="B34" s="58"/>
      <c r="C34" s="61" t="str">
        <f t="shared" si="0"/>
        <v/>
      </c>
      <c r="D34" s="24" t="str">
        <f t="shared" si="1"/>
        <v/>
      </c>
      <c r="E34" s="54" t="str">
        <f>IFERROR(VLOOKUP(G34,人リスト!A$2:C$400,3,FALSE),"")</f>
        <v/>
      </c>
      <c r="F34" s="120" t="str">
        <f>IFERROR(VLOOKUP(G34,人リスト!A$2:C$400,2,FALSE),"")</f>
        <v/>
      </c>
      <c r="G34" s="58"/>
      <c r="H34" s="64" t="str">
        <f>IFERROR(VLOOKUP(I34,馬リスト!A$2:B$400,2,FALSE),"")</f>
        <v/>
      </c>
      <c r="I34" s="58"/>
      <c r="J34" s="66"/>
      <c r="K34" s="58"/>
      <c r="L34" s="24">
        <f t="shared" si="5"/>
        <v>0</v>
      </c>
      <c r="M34" s="25" t="str">
        <f t="shared" si="2"/>
        <v/>
      </c>
      <c r="N34" s="119"/>
      <c r="O34" s="22"/>
      <c r="P34" s="22"/>
      <c r="Q34" s="22"/>
    </row>
    <row r="35" spans="1:17" s="21" customFormat="1" ht="23.5" customHeight="1" x14ac:dyDescent="0.2">
      <c r="A35" s="20">
        <f t="shared" si="3"/>
        <v>16</v>
      </c>
      <c r="B35" s="58"/>
      <c r="C35" s="61" t="str">
        <f t="shared" si="0"/>
        <v/>
      </c>
      <c r="D35" s="24" t="str">
        <f t="shared" si="1"/>
        <v/>
      </c>
      <c r="E35" s="54" t="str">
        <f>IFERROR(VLOOKUP(G35,人リスト!A$2:C$400,3,FALSE),"")</f>
        <v/>
      </c>
      <c r="F35" s="120" t="str">
        <f>IFERROR(VLOOKUP(G35,人リスト!A$2:C$400,2,FALSE),"")</f>
        <v/>
      </c>
      <c r="G35" s="58"/>
      <c r="H35" s="64" t="str">
        <f>IFERROR(VLOOKUP(I35,馬リスト!A$2:B$400,2,FALSE),"")</f>
        <v/>
      </c>
      <c r="I35" s="58"/>
      <c r="J35" s="66"/>
      <c r="K35" s="58"/>
      <c r="L35" s="24">
        <f t="shared" si="5"/>
        <v>0</v>
      </c>
      <c r="M35" s="25" t="str">
        <f t="shared" si="2"/>
        <v/>
      </c>
      <c r="N35" s="119"/>
      <c r="O35" s="22"/>
      <c r="P35" s="22"/>
      <c r="Q35" s="22"/>
    </row>
    <row r="36" spans="1:17" s="21" customFormat="1" ht="23.5" customHeight="1" x14ac:dyDescent="0.2">
      <c r="A36" s="20">
        <f t="shared" si="3"/>
        <v>17</v>
      </c>
      <c r="B36" s="58"/>
      <c r="C36" s="61" t="str">
        <f t="shared" si="0"/>
        <v/>
      </c>
      <c r="D36" s="24" t="str">
        <f t="shared" si="1"/>
        <v/>
      </c>
      <c r="E36" s="54" t="str">
        <f>IFERROR(VLOOKUP(G36,人リスト!A$2:C$400,3,FALSE),"")</f>
        <v/>
      </c>
      <c r="F36" s="120" t="str">
        <f>IFERROR(VLOOKUP(G36,人リスト!A$2:C$400,2,FALSE),"")</f>
        <v/>
      </c>
      <c r="G36" s="58"/>
      <c r="H36" s="64" t="str">
        <f>IFERROR(VLOOKUP(I36,馬リスト!A$2:B$400,2,FALSE),"")</f>
        <v/>
      </c>
      <c r="I36" s="58"/>
      <c r="J36" s="66"/>
      <c r="K36" s="58"/>
      <c r="L36" s="24">
        <f t="shared" si="5"/>
        <v>0</v>
      </c>
      <c r="M36" s="25" t="str">
        <f t="shared" si="2"/>
        <v/>
      </c>
      <c r="N36" s="119"/>
      <c r="O36" s="22"/>
      <c r="P36" s="22"/>
      <c r="Q36" s="22"/>
    </row>
    <row r="37" spans="1:17" s="21" customFormat="1" ht="23.5" customHeight="1" x14ac:dyDescent="0.2">
      <c r="A37" s="20">
        <f t="shared" si="3"/>
        <v>18</v>
      </c>
      <c r="B37" s="58"/>
      <c r="C37" s="61" t="str">
        <f t="shared" si="0"/>
        <v/>
      </c>
      <c r="D37" s="24" t="str">
        <f t="shared" si="1"/>
        <v/>
      </c>
      <c r="E37" s="54" t="str">
        <f>IFERROR(VLOOKUP(G37,人リスト!A$2:C$400,3,FALSE),"")</f>
        <v/>
      </c>
      <c r="F37" s="120" t="str">
        <f>IFERROR(VLOOKUP(G37,人リスト!A$2:C$400,2,FALSE),"")</f>
        <v/>
      </c>
      <c r="G37" s="58"/>
      <c r="H37" s="64" t="str">
        <f>IFERROR(VLOOKUP(I37,馬リスト!A$2:B$400,2,FALSE),"")</f>
        <v/>
      </c>
      <c r="I37" s="58"/>
      <c r="J37" s="66"/>
      <c r="K37" s="58"/>
      <c r="L37" s="24">
        <f t="shared" si="5"/>
        <v>0</v>
      </c>
      <c r="M37" s="25" t="str">
        <f t="shared" si="2"/>
        <v/>
      </c>
      <c r="N37" s="119"/>
      <c r="O37" s="22"/>
      <c r="P37" s="22"/>
      <c r="Q37" s="22"/>
    </row>
    <row r="38" spans="1:17" s="21" customFormat="1" ht="23.5" customHeight="1" x14ac:dyDescent="0.2">
      <c r="A38" s="20">
        <f t="shared" si="3"/>
        <v>19</v>
      </c>
      <c r="B38" s="58"/>
      <c r="C38" s="61" t="str">
        <f t="shared" si="0"/>
        <v/>
      </c>
      <c r="D38" s="24" t="str">
        <f t="shared" si="1"/>
        <v/>
      </c>
      <c r="E38" s="54" t="str">
        <f>IFERROR(VLOOKUP(G38,人リスト!A$2:C$400,3,FALSE),"")</f>
        <v/>
      </c>
      <c r="F38" s="120" t="str">
        <f>IFERROR(VLOOKUP(G38,人リスト!A$2:C$400,2,FALSE),"")</f>
        <v/>
      </c>
      <c r="G38" s="58"/>
      <c r="H38" s="64" t="str">
        <f>IFERROR(VLOOKUP(I38,馬リスト!A$2:B$400,2,FALSE),"")</f>
        <v/>
      </c>
      <c r="I38" s="58"/>
      <c r="J38" s="66"/>
      <c r="K38" s="58"/>
      <c r="L38" s="24">
        <f t="shared" si="5"/>
        <v>0</v>
      </c>
      <c r="M38" s="25" t="str">
        <f t="shared" si="2"/>
        <v/>
      </c>
      <c r="N38" s="119"/>
      <c r="O38" s="22"/>
      <c r="P38" s="22"/>
      <c r="Q38" s="22"/>
    </row>
    <row r="39" spans="1:17" s="21" customFormat="1" ht="23.5" customHeight="1" x14ac:dyDescent="0.2">
      <c r="A39" s="20">
        <f t="shared" si="3"/>
        <v>20</v>
      </c>
      <c r="B39" s="58"/>
      <c r="C39" s="61" t="str">
        <f t="shared" ref="C39:C48" si="6">IFERROR(VLOOKUP(B39,A$61:D$107,2,FALSE),"")</f>
        <v/>
      </c>
      <c r="D39" s="24" t="str">
        <f t="shared" ref="D39:D48" si="7">IFERROR(VLOOKUP(B39,A$61:D$107,3,FALSE),"")</f>
        <v/>
      </c>
      <c r="E39" s="54" t="str">
        <f>IFERROR(VLOOKUP(G39,人リスト!A$2:C$400,3,FALSE),"")</f>
        <v/>
      </c>
      <c r="F39" s="120" t="str">
        <f>IFERROR(VLOOKUP(G39,人リスト!A$2:C$400,2,FALSE),"")</f>
        <v/>
      </c>
      <c r="G39" s="58"/>
      <c r="H39" s="64" t="str">
        <f>IFERROR(VLOOKUP(I39,馬リスト!A$2:B$400,2,FALSE),"")</f>
        <v/>
      </c>
      <c r="I39" s="58"/>
      <c r="J39" s="66"/>
      <c r="K39" s="58"/>
      <c r="L39" s="24">
        <f t="shared" ref="L39:L48" si="8">D$2</f>
        <v>0</v>
      </c>
      <c r="M39" s="25" t="str">
        <f t="shared" ref="M39:M48" si="9">IFERROR(VLOOKUP(K39,A$105:B$110,2,FALSE),"")</f>
        <v/>
      </c>
      <c r="N39" s="119"/>
      <c r="O39" s="22"/>
      <c r="P39" s="22"/>
      <c r="Q39" s="22"/>
    </row>
    <row r="40" spans="1:17" s="21" customFormat="1" ht="23.5" customHeight="1" x14ac:dyDescent="0.2">
      <c r="A40" s="20">
        <f t="shared" si="3"/>
        <v>21</v>
      </c>
      <c r="B40" s="58"/>
      <c r="C40" s="61" t="str">
        <f t="shared" si="6"/>
        <v/>
      </c>
      <c r="D40" s="24" t="str">
        <f t="shared" si="7"/>
        <v/>
      </c>
      <c r="E40" s="54" t="str">
        <f>IFERROR(VLOOKUP(G40,人リスト!A$2:C$400,3,FALSE),"")</f>
        <v/>
      </c>
      <c r="F40" s="120" t="str">
        <f>IFERROR(VLOOKUP(G40,人リスト!A$2:C$400,2,FALSE),"")</f>
        <v/>
      </c>
      <c r="G40" s="58"/>
      <c r="H40" s="64" t="str">
        <f>IFERROR(VLOOKUP(I40,馬リスト!A$2:B$400,2,FALSE),"")</f>
        <v/>
      </c>
      <c r="I40" s="58"/>
      <c r="J40" s="66"/>
      <c r="K40" s="58"/>
      <c r="L40" s="24">
        <f t="shared" si="8"/>
        <v>0</v>
      </c>
      <c r="M40" s="25" t="str">
        <f t="shared" si="9"/>
        <v/>
      </c>
      <c r="N40" s="119"/>
      <c r="O40" s="22"/>
      <c r="P40" s="22"/>
      <c r="Q40" s="22"/>
    </row>
    <row r="41" spans="1:17" s="21" customFormat="1" ht="23.5" customHeight="1" x14ac:dyDescent="0.2">
      <c r="A41" s="20">
        <f t="shared" si="3"/>
        <v>22</v>
      </c>
      <c r="B41" s="58"/>
      <c r="C41" s="61" t="str">
        <f t="shared" si="6"/>
        <v/>
      </c>
      <c r="D41" s="24" t="str">
        <f t="shared" si="7"/>
        <v/>
      </c>
      <c r="E41" s="54" t="str">
        <f>IFERROR(VLOOKUP(G41,人リスト!A$2:C$400,3,FALSE),"")</f>
        <v/>
      </c>
      <c r="F41" s="120" t="str">
        <f>IFERROR(VLOOKUP(G41,人リスト!A$2:C$400,2,FALSE),"")</f>
        <v/>
      </c>
      <c r="G41" s="58"/>
      <c r="H41" s="64" t="str">
        <f>IFERROR(VLOOKUP(I41,馬リスト!A$2:B$400,2,FALSE),"")</f>
        <v/>
      </c>
      <c r="I41" s="58"/>
      <c r="J41" s="66"/>
      <c r="K41" s="58"/>
      <c r="L41" s="24">
        <f t="shared" si="8"/>
        <v>0</v>
      </c>
      <c r="M41" s="25" t="str">
        <f t="shared" si="9"/>
        <v/>
      </c>
      <c r="N41" s="119"/>
      <c r="O41" s="22"/>
      <c r="P41" s="22"/>
      <c r="Q41" s="22"/>
    </row>
    <row r="42" spans="1:17" s="21" customFormat="1" ht="23.5" customHeight="1" x14ac:dyDescent="0.2">
      <c r="A42" s="20">
        <f t="shared" si="3"/>
        <v>23</v>
      </c>
      <c r="B42" s="58"/>
      <c r="C42" s="61" t="str">
        <f t="shared" si="6"/>
        <v/>
      </c>
      <c r="D42" s="24" t="str">
        <f t="shared" si="7"/>
        <v/>
      </c>
      <c r="E42" s="54" t="str">
        <f>IFERROR(VLOOKUP(G42,人リスト!A$2:C$400,3,FALSE),"")</f>
        <v/>
      </c>
      <c r="F42" s="120" t="str">
        <f>IFERROR(VLOOKUP(G42,人リスト!A$2:C$400,2,FALSE),"")</f>
        <v/>
      </c>
      <c r="G42" s="58"/>
      <c r="H42" s="64" t="str">
        <f>IFERROR(VLOOKUP(I42,馬リスト!A$2:B$400,2,FALSE),"")</f>
        <v/>
      </c>
      <c r="I42" s="58"/>
      <c r="J42" s="66"/>
      <c r="K42" s="58"/>
      <c r="L42" s="24">
        <f t="shared" si="8"/>
        <v>0</v>
      </c>
      <c r="M42" s="25" t="str">
        <f t="shared" si="9"/>
        <v/>
      </c>
      <c r="N42" s="119"/>
      <c r="O42" s="22"/>
      <c r="P42" s="22"/>
      <c r="Q42" s="22"/>
    </row>
    <row r="43" spans="1:17" s="21" customFormat="1" ht="23.5" customHeight="1" x14ac:dyDescent="0.2">
      <c r="A43" s="20">
        <f t="shared" si="3"/>
        <v>24</v>
      </c>
      <c r="B43" s="58"/>
      <c r="C43" s="61" t="str">
        <f t="shared" si="6"/>
        <v/>
      </c>
      <c r="D43" s="24" t="str">
        <f t="shared" si="7"/>
        <v/>
      </c>
      <c r="E43" s="54" t="str">
        <f>IFERROR(VLOOKUP(G43,人リスト!A$2:C$400,3,FALSE),"")</f>
        <v/>
      </c>
      <c r="F43" s="120" t="str">
        <f>IFERROR(VLOOKUP(G43,人リスト!A$2:C$400,2,FALSE),"")</f>
        <v/>
      </c>
      <c r="G43" s="58"/>
      <c r="H43" s="64" t="str">
        <f>IFERROR(VLOOKUP(I43,馬リスト!A$2:B$400,2,FALSE),"")</f>
        <v/>
      </c>
      <c r="I43" s="58"/>
      <c r="J43" s="66"/>
      <c r="K43" s="58"/>
      <c r="L43" s="24">
        <f t="shared" si="8"/>
        <v>0</v>
      </c>
      <c r="M43" s="25" t="str">
        <f t="shared" si="9"/>
        <v/>
      </c>
      <c r="N43" s="119"/>
      <c r="O43" s="22"/>
      <c r="P43" s="22"/>
      <c r="Q43" s="22"/>
    </row>
    <row r="44" spans="1:17" s="21" customFormat="1" ht="23.5" customHeight="1" x14ac:dyDescent="0.2">
      <c r="A44" s="20">
        <f t="shared" si="3"/>
        <v>25</v>
      </c>
      <c r="B44" s="58"/>
      <c r="C44" s="61" t="str">
        <f t="shared" si="6"/>
        <v/>
      </c>
      <c r="D44" s="24" t="str">
        <f t="shared" si="7"/>
        <v/>
      </c>
      <c r="E44" s="54" t="str">
        <f>IFERROR(VLOOKUP(G44,人リスト!A$2:C$400,3,FALSE),"")</f>
        <v/>
      </c>
      <c r="F44" s="120" t="str">
        <f>IFERROR(VLOOKUP(G44,人リスト!A$2:C$400,2,FALSE),"")</f>
        <v/>
      </c>
      <c r="G44" s="58"/>
      <c r="H44" s="64" t="str">
        <f>IFERROR(VLOOKUP(I44,馬リスト!A$2:B$400,2,FALSE),"")</f>
        <v/>
      </c>
      <c r="I44" s="58"/>
      <c r="J44" s="66"/>
      <c r="K44" s="58"/>
      <c r="L44" s="24">
        <f t="shared" si="8"/>
        <v>0</v>
      </c>
      <c r="M44" s="25" t="str">
        <f t="shared" si="9"/>
        <v/>
      </c>
      <c r="N44" s="119"/>
      <c r="O44" s="22"/>
      <c r="P44" s="22"/>
      <c r="Q44" s="22"/>
    </row>
    <row r="45" spans="1:17" s="21" customFormat="1" ht="23.5" customHeight="1" x14ac:dyDescent="0.2">
      <c r="A45" s="20">
        <f t="shared" si="3"/>
        <v>26</v>
      </c>
      <c r="B45" s="58"/>
      <c r="C45" s="61" t="str">
        <f t="shared" si="6"/>
        <v/>
      </c>
      <c r="D45" s="24" t="str">
        <f t="shared" si="7"/>
        <v/>
      </c>
      <c r="E45" s="54" t="str">
        <f>IFERROR(VLOOKUP(G45,人リスト!A$2:C$400,3,FALSE),"")</f>
        <v/>
      </c>
      <c r="F45" s="120" t="str">
        <f>IFERROR(VLOOKUP(G45,人リスト!A$2:C$400,2,FALSE),"")</f>
        <v/>
      </c>
      <c r="G45" s="58"/>
      <c r="H45" s="64" t="str">
        <f>IFERROR(VLOOKUP(I45,馬リスト!A$2:B$400,2,FALSE),"")</f>
        <v/>
      </c>
      <c r="I45" s="58"/>
      <c r="J45" s="66"/>
      <c r="K45" s="58"/>
      <c r="L45" s="24">
        <f t="shared" si="8"/>
        <v>0</v>
      </c>
      <c r="M45" s="25" t="str">
        <f t="shared" si="9"/>
        <v/>
      </c>
      <c r="N45" s="119"/>
      <c r="O45" s="22"/>
      <c r="P45" s="22"/>
      <c r="Q45" s="22"/>
    </row>
    <row r="46" spans="1:17" s="21" customFormat="1" ht="23.5" customHeight="1" x14ac:dyDescent="0.2">
      <c r="A46" s="20">
        <f t="shared" si="3"/>
        <v>27</v>
      </c>
      <c r="B46" s="58"/>
      <c r="C46" s="61" t="str">
        <f t="shared" si="6"/>
        <v/>
      </c>
      <c r="D46" s="24" t="str">
        <f t="shared" si="7"/>
        <v/>
      </c>
      <c r="E46" s="54" t="str">
        <f>IFERROR(VLOOKUP(G46,人リスト!A$2:C$400,3,FALSE),"")</f>
        <v/>
      </c>
      <c r="F46" s="120" t="str">
        <f>IFERROR(VLOOKUP(G46,人リスト!A$2:C$400,2,FALSE),"")</f>
        <v/>
      </c>
      <c r="G46" s="58"/>
      <c r="H46" s="64" t="str">
        <f>IFERROR(VLOOKUP(I46,馬リスト!A$2:B$400,2,FALSE),"")</f>
        <v/>
      </c>
      <c r="I46" s="58"/>
      <c r="J46" s="66"/>
      <c r="K46" s="58"/>
      <c r="L46" s="24">
        <f t="shared" si="8"/>
        <v>0</v>
      </c>
      <c r="M46" s="25" t="str">
        <f t="shared" si="9"/>
        <v/>
      </c>
      <c r="N46" s="119"/>
      <c r="O46" s="22"/>
      <c r="P46" s="22"/>
      <c r="Q46" s="22"/>
    </row>
    <row r="47" spans="1:17" s="21" customFormat="1" ht="23.5" customHeight="1" x14ac:dyDescent="0.2">
      <c r="A47" s="20">
        <f t="shared" si="3"/>
        <v>28</v>
      </c>
      <c r="B47" s="58"/>
      <c r="C47" s="61" t="str">
        <f t="shared" si="6"/>
        <v/>
      </c>
      <c r="D47" s="24" t="str">
        <f t="shared" si="7"/>
        <v/>
      </c>
      <c r="E47" s="54" t="str">
        <f>IFERROR(VLOOKUP(G47,人リスト!A$2:C$400,3,FALSE),"")</f>
        <v/>
      </c>
      <c r="F47" s="120" t="str">
        <f>IFERROR(VLOOKUP(G47,人リスト!A$2:C$400,2,FALSE),"")</f>
        <v/>
      </c>
      <c r="G47" s="58"/>
      <c r="H47" s="64" t="str">
        <f>IFERROR(VLOOKUP(I47,馬リスト!A$2:B$400,2,FALSE),"")</f>
        <v/>
      </c>
      <c r="I47" s="58"/>
      <c r="J47" s="66"/>
      <c r="K47" s="58"/>
      <c r="L47" s="24">
        <f t="shared" si="8"/>
        <v>0</v>
      </c>
      <c r="M47" s="25" t="str">
        <f t="shared" si="9"/>
        <v/>
      </c>
      <c r="N47" s="119"/>
      <c r="O47" s="22"/>
      <c r="P47" s="22"/>
      <c r="Q47" s="22"/>
    </row>
    <row r="48" spans="1:17" s="21" customFormat="1" ht="23.5" customHeight="1" x14ac:dyDescent="0.2">
      <c r="A48" s="20">
        <f t="shared" si="3"/>
        <v>29</v>
      </c>
      <c r="B48" s="58"/>
      <c r="C48" s="61" t="str">
        <f t="shared" si="6"/>
        <v/>
      </c>
      <c r="D48" s="24" t="str">
        <f t="shared" si="7"/>
        <v/>
      </c>
      <c r="E48" s="54" t="str">
        <f>IFERROR(VLOOKUP(G48,人リスト!A$2:C$400,3,FALSE),"")</f>
        <v/>
      </c>
      <c r="F48" s="120" t="str">
        <f>IFERROR(VLOOKUP(G48,人リスト!A$2:C$400,2,FALSE),"")</f>
        <v/>
      </c>
      <c r="G48" s="58"/>
      <c r="H48" s="64" t="str">
        <f>IFERROR(VLOOKUP(I48,馬リスト!A$2:B$400,2,FALSE),"")</f>
        <v/>
      </c>
      <c r="I48" s="58"/>
      <c r="J48" s="66"/>
      <c r="K48" s="58"/>
      <c r="L48" s="24">
        <f t="shared" si="8"/>
        <v>0</v>
      </c>
      <c r="M48" s="25" t="str">
        <f t="shared" si="9"/>
        <v/>
      </c>
      <c r="N48" s="119"/>
      <c r="O48" s="22"/>
      <c r="P48" s="22"/>
      <c r="Q48" s="22"/>
    </row>
    <row r="49" spans="1:17" s="21" customFormat="1" ht="23.5" customHeight="1" x14ac:dyDescent="0.2">
      <c r="A49" s="20">
        <f t="shared" si="3"/>
        <v>30</v>
      </c>
      <c r="B49" s="58"/>
      <c r="C49" s="61" t="str">
        <f t="shared" si="0"/>
        <v/>
      </c>
      <c r="D49" s="24" t="str">
        <f t="shared" si="1"/>
        <v/>
      </c>
      <c r="E49" s="54" t="str">
        <f>IFERROR(VLOOKUP(G49,人リスト!A$2:C$400,3,FALSE),"")</f>
        <v/>
      </c>
      <c r="F49" s="120" t="str">
        <f>IFERROR(VLOOKUP(G49,人リスト!A$2:C$400,2,FALSE),"")</f>
        <v/>
      </c>
      <c r="G49" s="58"/>
      <c r="H49" s="64" t="str">
        <f>IFERROR(VLOOKUP(I49,馬リスト!A$2:B$400,2,FALSE),"")</f>
        <v/>
      </c>
      <c r="I49" s="58"/>
      <c r="J49" s="66"/>
      <c r="K49" s="58"/>
      <c r="L49" s="24">
        <f t="shared" si="5"/>
        <v>0</v>
      </c>
      <c r="M49" s="25" t="str">
        <f t="shared" si="2"/>
        <v/>
      </c>
      <c r="N49" s="119"/>
      <c r="O49" s="22"/>
      <c r="P49" s="22"/>
      <c r="Q49" s="22"/>
    </row>
    <row r="50" spans="1:17" s="21" customFormat="1" ht="23.5" customHeight="1" x14ac:dyDescent="0.2">
      <c r="A50" s="20">
        <f t="shared" si="3"/>
        <v>31</v>
      </c>
      <c r="B50" s="58"/>
      <c r="C50" s="61" t="str">
        <f t="shared" si="0"/>
        <v/>
      </c>
      <c r="D50" s="24" t="str">
        <f t="shared" si="1"/>
        <v/>
      </c>
      <c r="E50" s="54" t="str">
        <f>IFERROR(VLOOKUP(G50,人リスト!A$2:C$400,3,FALSE),"")</f>
        <v/>
      </c>
      <c r="F50" s="120" t="str">
        <f>IFERROR(VLOOKUP(G50,人リスト!A$2:C$400,2,FALSE),"")</f>
        <v/>
      </c>
      <c r="G50" s="58"/>
      <c r="H50" s="64" t="str">
        <f>IFERROR(VLOOKUP(I50,馬リスト!A$2:B$400,2,FALSE),"")</f>
        <v/>
      </c>
      <c r="I50" s="58"/>
      <c r="J50" s="66"/>
      <c r="K50" s="58"/>
      <c r="L50" s="24">
        <f t="shared" si="5"/>
        <v>0</v>
      </c>
      <c r="M50" s="25" t="str">
        <f t="shared" si="2"/>
        <v/>
      </c>
      <c r="N50" s="119"/>
      <c r="O50" s="22"/>
      <c r="P50" s="22"/>
      <c r="Q50" s="22"/>
    </row>
    <row r="51" spans="1:17" s="21" customFormat="1" ht="23.5" customHeight="1" x14ac:dyDescent="0.2">
      <c r="A51" s="20">
        <f t="shared" si="3"/>
        <v>32</v>
      </c>
      <c r="B51" s="58"/>
      <c r="C51" s="61" t="str">
        <f t="shared" si="0"/>
        <v/>
      </c>
      <c r="D51" s="24" t="str">
        <f t="shared" si="1"/>
        <v/>
      </c>
      <c r="E51" s="54" t="str">
        <f>IFERROR(VLOOKUP(G51,人リスト!A$2:C$400,3,FALSE),"")</f>
        <v/>
      </c>
      <c r="F51" s="120" t="str">
        <f>IFERROR(VLOOKUP(G51,人リスト!A$2:C$400,2,FALSE),"")</f>
        <v/>
      </c>
      <c r="G51" s="58"/>
      <c r="H51" s="64" t="str">
        <f>IFERROR(VLOOKUP(I51,馬リスト!A$2:B$400,2,FALSE),"")</f>
        <v/>
      </c>
      <c r="I51" s="58"/>
      <c r="J51" s="66"/>
      <c r="K51" s="58"/>
      <c r="L51" s="24">
        <f t="shared" si="5"/>
        <v>0</v>
      </c>
      <c r="M51" s="25" t="str">
        <f t="shared" si="2"/>
        <v/>
      </c>
      <c r="N51" s="119"/>
      <c r="O51" s="22"/>
      <c r="P51" s="22"/>
      <c r="Q51" s="22"/>
    </row>
    <row r="52" spans="1:17" s="21" customFormat="1" ht="23.5" customHeight="1" x14ac:dyDescent="0.2">
      <c r="A52" s="20">
        <f t="shared" si="3"/>
        <v>33</v>
      </c>
      <c r="B52" s="58"/>
      <c r="C52" s="61" t="str">
        <f t="shared" si="0"/>
        <v/>
      </c>
      <c r="D52" s="24" t="str">
        <f t="shared" si="1"/>
        <v/>
      </c>
      <c r="E52" s="54" t="str">
        <f>IFERROR(VLOOKUP(G52,人リスト!A$2:C$400,3,FALSE),"")</f>
        <v/>
      </c>
      <c r="F52" s="120" t="str">
        <f>IFERROR(VLOOKUP(G52,人リスト!A$2:C$400,2,FALSE),"")</f>
        <v/>
      </c>
      <c r="G52" s="58"/>
      <c r="H52" s="64" t="str">
        <f>IFERROR(VLOOKUP(I52,馬リスト!A$2:B$400,2,FALSE),"")</f>
        <v/>
      </c>
      <c r="I52" s="58"/>
      <c r="J52" s="66"/>
      <c r="K52" s="58"/>
      <c r="L52" s="24">
        <f t="shared" si="5"/>
        <v>0</v>
      </c>
      <c r="M52" s="25" t="str">
        <f t="shared" si="2"/>
        <v/>
      </c>
      <c r="N52" s="119"/>
      <c r="O52" s="22"/>
      <c r="P52" s="22"/>
      <c r="Q52" s="22"/>
    </row>
    <row r="53" spans="1:17" s="21" customFormat="1" ht="23.5" customHeight="1" x14ac:dyDescent="0.2">
      <c r="A53" s="20">
        <f t="shared" si="3"/>
        <v>34</v>
      </c>
      <c r="B53" s="58"/>
      <c r="C53" s="61" t="str">
        <f t="shared" si="0"/>
        <v/>
      </c>
      <c r="D53" s="24" t="str">
        <f t="shared" si="1"/>
        <v/>
      </c>
      <c r="E53" s="54" t="str">
        <f>IFERROR(VLOOKUP(G53,人リスト!A$2:C$400,3,FALSE),"")</f>
        <v/>
      </c>
      <c r="F53" s="120" t="str">
        <f>IFERROR(VLOOKUP(G53,人リスト!A$2:C$400,2,FALSE),"")</f>
        <v/>
      </c>
      <c r="G53" s="58"/>
      <c r="H53" s="64" t="str">
        <f>IFERROR(VLOOKUP(I53,馬リスト!A$2:B$400,2,FALSE),"")</f>
        <v/>
      </c>
      <c r="I53" s="58"/>
      <c r="J53" s="66"/>
      <c r="K53" s="58"/>
      <c r="L53" s="24">
        <f t="shared" si="5"/>
        <v>0</v>
      </c>
      <c r="M53" s="25" t="str">
        <f t="shared" si="2"/>
        <v/>
      </c>
      <c r="N53" s="119"/>
      <c r="O53"/>
      <c r="P53" s="22"/>
      <c r="Q53" s="22"/>
    </row>
    <row r="54" spans="1:17" s="21" customFormat="1" ht="23.5" customHeight="1" x14ac:dyDescent="0.2">
      <c r="A54" s="20">
        <f t="shared" si="3"/>
        <v>35</v>
      </c>
      <c r="B54" s="58"/>
      <c r="C54" s="61" t="str">
        <f t="shared" si="0"/>
        <v/>
      </c>
      <c r="D54" s="24" t="str">
        <f t="shared" si="1"/>
        <v/>
      </c>
      <c r="E54" s="54" t="str">
        <f>IFERROR(VLOOKUP(G54,人リスト!A$2:C$400,3,FALSE),"")</f>
        <v/>
      </c>
      <c r="F54" s="120" t="str">
        <f>IFERROR(VLOOKUP(G54,人リスト!A$2:C$400,2,FALSE),"")</f>
        <v/>
      </c>
      <c r="G54" s="58"/>
      <c r="H54" s="64" t="str">
        <f>IFERROR(VLOOKUP(I54,馬リスト!A$2:B$400,2,FALSE),"")</f>
        <v/>
      </c>
      <c r="I54" s="58"/>
      <c r="J54" s="66"/>
      <c r="K54" s="58"/>
      <c r="L54" s="24">
        <f t="shared" si="5"/>
        <v>0</v>
      </c>
      <c r="M54" s="25" t="str">
        <f t="shared" si="2"/>
        <v/>
      </c>
      <c r="N54" s="119"/>
      <c r="O54" s="22"/>
      <c r="P54" s="22"/>
      <c r="Q54" s="22"/>
    </row>
    <row r="55" spans="1:17" s="21" customFormat="1" ht="23.5" customHeight="1" x14ac:dyDescent="0.2">
      <c r="A55" s="20">
        <f t="shared" si="3"/>
        <v>36</v>
      </c>
      <c r="B55" s="58"/>
      <c r="C55" s="61" t="str">
        <f t="shared" si="0"/>
        <v/>
      </c>
      <c r="D55" s="24" t="str">
        <f t="shared" si="1"/>
        <v/>
      </c>
      <c r="E55" s="54" t="str">
        <f>IFERROR(VLOOKUP(G55,人リスト!A$2:C$400,3,FALSE),"")</f>
        <v/>
      </c>
      <c r="F55" s="120" t="str">
        <f>IFERROR(VLOOKUP(G55,人リスト!A$2:C$400,2,FALSE),"")</f>
        <v/>
      </c>
      <c r="G55" s="58"/>
      <c r="H55" s="64" t="str">
        <f>IFERROR(VLOOKUP(I55,馬リスト!A$2:B$400,2,FALSE),"")</f>
        <v/>
      </c>
      <c r="I55" s="58"/>
      <c r="J55" s="66"/>
      <c r="K55" s="58"/>
      <c r="L55" s="24">
        <f t="shared" si="5"/>
        <v>0</v>
      </c>
      <c r="M55" s="25" t="str">
        <f t="shared" si="2"/>
        <v/>
      </c>
      <c r="N55" s="119"/>
      <c r="O55" s="22"/>
      <c r="P55" s="22"/>
      <c r="Q55" s="22"/>
    </row>
    <row r="56" spans="1:17" s="21" customFormat="1" ht="23.5" customHeight="1" x14ac:dyDescent="0.2">
      <c r="A56" s="20">
        <f t="shared" si="3"/>
        <v>37</v>
      </c>
      <c r="B56" s="58"/>
      <c r="C56" s="61" t="str">
        <f t="shared" si="0"/>
        <v/>
      </c>
      <c r="D56" s="24" t="str">
        <f t="shared" si="1"/>
        <v/>
      </c>
      <c r="E56" s="54" t="str">
        <f>IFERROR(VLOOKUP(G56,人リスト!A$2:C$400,3,FALSE),"")</f>
        <v/>
      </c>
      <c r="F56" s="120" t="str">
        <f>IFERROR(VLOOKUP(G56,人リスト!A$2:C$400,2,FALSE),"")</f>
        <v/>
      </c>
      <c r="G56" s="58"/>
      <c r="H56" s="64" t="str">
        <f>IFERROR(VLOOKUP(I56,馬リスト!A$2:B$400,2,FALSE),"")</f>
        <v/>
      </c>
      <c r="I56" s="58"/>
      <c r="J56" s="66"/>
      <c r="K56" s="58"/>
      <c r="L56" s="24">
        <f t="shared" si="5"/>
        <v>0</v>
      </c>
      <c r="M56" s="25" t="str">
        <f t="shared" si="2"/>
        <v/>
      </c>
      <c r="N56" s="119"/>
      <c r="O56" s="22"/>
      <c r="P56" s="22"/>
      <c r="Q56" s="22"/>
    </row>
    <row r="57" spans="1:17" s="21" customFormat="1" ht="23.5" customHeight="1" x14ac:dyDescent="0.2">
      <c r="A57" s="20">
        <f t="shared" si="3"/>
        <v>38</v>
      </c>
      <c r="B57" s="58"/>
      <c r="C57" s="61" t="str">
        <f t="shared" si="0"/>
        <v/>
      </c>
      <c r="D57" s="24" t="str">
        <f t="shared" si="1"/>
        <v/>
      </c>
      <c r="E57" s="54" t="str">
        <f>IFERROR(VLOOKUP(G57,人リスト!A$2:C$400,3,FALSE),"")</f>
        <v/>
      </c>
      <c r="F57" s="120" t="str">
        <f>IFERROR(VLOOKUP(G57,人リスト!A$2:C$400,2,FALSE),"")</f>
        <v/>
      </c>
      <c r="G57" s="58"/>
      <c r="H57" s="64" t="str">
        <f>IFERROR(VLOOKUP(I57,馬リスト!A$2:B$400,2,FALSE),"")</f>
        <v/>
      </c>
      <c r="I57" s="58"/>
      <c r="J57" s="66"/>
      <c r="K57" s="58"/>
      <c r="L57" s="24">
        <f t="shared" si="5"/>
        <v>0</v>
      </c>
      <c r="M57" s="25" t="str">
        <f t="shared" si="2"/>
        <v/>
      </c>
      <c r="N57" s="119"/>
      <c r="O57" s="22"/>
      <c r="P57" s="22"/>
      <c r="Q57" s="22"/>
    </row>
    <row r="58" spans="1:17" s="21" customFormat="1" ht="23.5" customHeight="1" x14ac:dyDescent="0.2">
      <c r="A58" s="20">
        <f t="shared" si="3"/>
        <v>39</v>
      </c>
      <c r="B58" s="58"/>
      <c r="C58" s="61" t="str">
        <f t="shared" si="0"/>
        <v/>
      </c>
      <c r="D58" s="24" t="str">
        <f t="shared" si="1"/>
        <v/>
      </c>
      <c r="E58" s="54" t="str">
        <f>IFERROR(VLOOKUP(G58,人リスト!A$2:C$400,3,FALSE),"")</f>
        <v/>
      </c>
      <c r="F58" s="120" t="str">
        <f>IFERROR(VLOOKUP(G58,人リスト!A$2:C$400,2,FALSE),"")</f>
        <v/>
      </c>
      <c r="G58" s="58"/>
      <c r="H58" s="64" t="str">
        <f>IFERROR(VLOOKUP(I58,馬リスト!A$2:B$400,2,FALSE),"")</f>
        <v/>
      </c>
      <c r="I58" s="58"/>
      <c r="J58" s="66"/>
      <c r="K58" s="58"/>
      <c r="L58" s="24">
        <f t="shared" si="5"/>
        <v>0</v>
      </c>
      <c r="M58" s="25" t="str">
        <f t="shared" si="2"/>
        <v/>
      </c>
      <c r="N58" s="119"/>
      <c r="O58" s="22"/>
      <c r="P58" s="22"/>
      <c r="Q58" s="22"/>
    </row>
    <row r="59" spans="1:17" s="21" customFormat="1" ht="23.5" customHeight="1" thickBot="1" x14ac:dyDescent="0.25">
      <c r="A59" s="20">
        <f t="shared" si="3"/>
        <v>40</v>
      </c>
      <c r="B59" s="59"/>
      <c r="C59" s="61" t="str">
        <f t="shared" si="0"/>
        <v/>
      </c>
      <c r="D59" s="24" t="str">
        <f t="shared" si="1"/>
        <v/>
      </c>
      <c r="E59" s="54" t="str">
        <f>IFERROR(VLOOKUP(G59,人リスト!A$2:C$400,3,FALSE),"")</f>
        <v/>
      </c>
      <c r="F59" s="120" t="str">
        <f>IFERROR(VLOOKUP(G59,人リスト!A$2:C$400,2,FALSE),"")</f>
        <v/>
      </c>
      <c r="G59" s="59"/>
      <c r="H59" s="64" t="str">
        <f>IFERROR(VLOOKUP(I59,馬リスト!A$2:B$400,2,FALSE),"")</f>
        <v/>
      </c>
      <c r="I59" s="59"/>
      <c r="J59" s="66"/>
      <c r="K59" s="59"/>
      <c r="L59" s="24">
        <f t="shared" si="5"/>
        <v>0</v>
      </c>
      <c r="M59" s="25" t="str">
        <f t="shared" si="2"/>
        <v/>
      </c>
      <c r="N59" s="119"/>
      <c r="O59" s="22"/>
      <c r="P59" s="22"/>
      <c r="Q59" s="22"/>
    </row>
    <row r="60" spans="1:17" ht="17" customHeight="1" thickTop="1" x14ac:dyDescent="0.2">
      <c r="M60" s="11">
        <f>SUM(M20:M59)</f>
        <v>0</v>
      </c>
      <c r="N60" s="14">
        <f>SUM(M60:M60)</f>
        <v>0</v>
      </c>
    </row>
    <row r="61" spans="1:17" ht="12" hidden="1" customHeight="1" x14ac:dyDescent="0.2">
      <c r="A61" s="2" t="s">
        <v>117</v>
      </c>
      <c r="B61" s="7" t="s">
        <v>783</v>
      </c>
      <c r="C61" s="2" t="s">
        <v>120</v>
      </c>
      <c r="D61" s="9"/>
      <c r="E61" s="18"/>
      <c r="K61" s="12"/>
    </row>
    <row r="62" spans="1:17" ht="12" hidden="1" customHeight="1" x14ac:dyDescent="0.2">
      <c r="A62" s="2" t="s">
        <v>118</v>
      </c>
      <c r="B62" s="7" t="s">
        <v>783</v>
      </c>
      <c r="C62" s="2" t="s">
        <v>121</v>
      </c>
      <c r="D62" s="9"/>
      <c r="E62" s="2"/>
    </row>
    <row r="63" spans="1:17" ht="12" hidden="1" customHeight="1" x14ac:dyDescent="0.2">
      <c r="A63" s="2" t="s">
        <v>119</v>
      </c>
      <c r="B63" s="7" t="s">
        <v>783</v>
      </c>
      <c r="C63" s="2" t="s">
        <v>122</v>
      </c>
      <c r="D63" s="9"/>
      <c r="E63" s="2"/>
    </row>
    <row r="64" spans="1:17" ht="12" hidden="1" customHeight="1" x14ac:dyDescent="0.2">
      <c r="A64" s="2">
        <v>1</v>
      </c>
      <c r="B64" s="7" t="s">
        <v>784</v>
      </c>
      <c r="C64" s="2" t="s">
        <v>145</v>
      </c>
      <c r="D64" s="52" t="s">
        <v>123</v>
      </c>
      <c r="E64" s="2"/>
    </row>
    <row r="65" spans="1:5" ht="12" hidden="1" customHeight="1" x14ac:dyDescent="0.2">
      <c r="A65" s="2">
        <v>2</v>
      </c>
      <c r="B65" s="7" t="s">
        <v>784</v>
      </c>
      <c r="C65" s="2" t="s">
        <v>146</v>
      </c>
      <c r="D65" s="52" t="s">
        <v>123</v>
      </c>
      <c r="E65" s="2"/>
    </row>
    <row r="66" spans="1:5" ht="12" hidden="1" customHeight="1" x14ac:dyDescent="0.2">
      <c r="A66" s="2">
        <v>3</v>
      </c>
      <c r="B66" s="7" t="s">
        <v>784</v>
      </c>
      <c r="C66" s="2" t="s">
        <v>147</v>
      </c>
      <c r="D66" s="52" t="s">
        <v>124</v>
      </c>
      <c r="E66" s="2"/>
    </row>
    <row r="67" spans="1:5" ht="12" hidden="1" customHeight="1" x14ac:dyDescent="0.2">
      <c r="A67" s="2">
        <v>4</v>
      </c>
      <c r="B67" s="7" t="s">
        <v>784</v>
      </c>
      <c r="C67" s="2" t="s">
        <v>21</v>
      </c>
      <c r="D67" s="52" t="s">
        <v>125</v>
      </c>
      <c r="E67" s="2"/>
    </row>
    <row r="68" spans="1:5" ht="12" hidden="1" customHeight="1" x14ac:dyDescent="0.2">
      <c r="A68" s="2">
        <v>5</v>
      </c>
      <c r="B68" s="7" t="s">
        <v>784</v>
      </c>
      <c r="C68" s="2" t="s">
        <v>22</v>
      </c>
      <c r="D68" s="52" t="s">
        <v>126</v>
      </c>
      <c r="E68" s="2"/>
    </row>
    <row r="69" spans="1:5" ht="12" hidden="1" customHeight="1" x14ac:dyDescent="0.2">
      <c r="A69" s="2">
        <v>6</v>
      </c>
      <c r="B69" s="7" t="s">
        <v>784</v>
      </c>
      <c r="C69" s="2" t="s">
        <v>25</v>
      </c>
      <c r="D69" s="52" t="s">
        <v>127</v>
      </c>
      <c r="E69" s="2"/>
    </row>
    <row r="70" spans="1:5" ht="12" hidden="1" customHeight="1" x14ac:dyDescent="0.2">
      <c r="A70" s="2">
        <v>7</v>
      </c>
      <c r="B70" s="7" t="s">
        <v>784</v>
      </c>
      <c r="C70" s="2" t="s">
        <v>23</v>
      </c>
      <c r="D70" s="52" t="s">
        <v>128</v>
      </c>
      <c r="E70" s="2"/>
    </row>
    <row r="71" spans="1:5" ht="12" hidden="1" customHeight="1" x14ac:dyDescent="0.2">
      <c r="A71" s="2">
        <v>8</v>
      </c>
      <c r="B71" s="7" t="s">
        <v>784</v>
      </c>
      <c r="C71" s="2" t="s">
        <v>148</v>
      </c>
      <c r="D71" s="52" t="s">
        <v>128</v>
      </c>
      <c r="E71" s="2"/>
    </row>
    <row r="72" spans="1:5" ht="12" hidden="1" customHeight="1" x14ac:dyDescent="0.2">
      <c r="A72" s="2">
        <v>9</v>
      </c>
      <c r="B72" s="7" t="s">
        <v>784</v>
      </c>
      <c r="C72" s="2" t="s">
        <v>149</v>
      </c>
      <c r="D72" s="52" t="s">
        <v>129</v>
      </c>
      <c r="E72" s="2"/>
    </row>
    <row r="73" spans="1:5" ht="12" hidden="1" customHeight="1" x14ac:dyDescent="0.2">
      <c r="A73" s="2">
        <v>10</v>
      </c>
      <c r="B73" s="7" t="s">
        <v>784</v>
      </c>
      <c r="C73" s="2" t="s">
        <v>150</v>
      </c>
      <c r="D73" s="52" t="s">
        <v>130</v>
      </c>
      <c r="E73" s="2"/>
    </row>
    <row r="74" spans="1:5" ht="12" hidden="1" customHeight="1" x14ac:dyDescent="0.2">
      <c r="A74" s="2">
        <v>11</v>
      </c>
      <c r="B74" s="7" t="s">
        <v>784</v>
      </c>
      <c r="C74" s="2" t="s">
        <v>151</v>
      </c>
      <c r="D74" s="52" t="s">
        <v>131</v>
      </c>
      <c r="E74" s="2"/>
    </row>
    <row r="75" spans="1:5" ht="12" hidden="1" customHeight="1" x14ac:dyDescent="0.2">
      <c r="A75" s="2">
        <v>12</v>
      </c>
      <c r="B75" s="7" t="s">
        <v>784</v>
      </c>
      <c r="C75" s="2" t="s">
        <v>781</v>
      </c>
      <c r="D75" s="52" t="s">
        <v>782</v>
      </c>
    </row>
    <row r="76" spans="1:5" ht="12" hidden="1" customHeight="1" x14ac:dyDescent="0.2">
      <c r="A76" s="2">
        <v>13</v>
      </c>
      <c r="B76" s="7" t="s">
        <v>784</v>
      </c>
      <c r="C76" s="2" t="s">
        <v>26</v>
      </c>
      <c r="D76" s="52" t="s">
        <v>132</v>
      </c>
      <c r="E76" s="2"/>
    </row>
    <row r="77" spans="1:5" ht="12" hidden="1" customHeight="1" x14ac:dyDescent="0.2">
      <c r="A77" s="2">
        <v>14</v>
      </c>
      <c r="B77" s="7" t="s">
        <v>784</v>
      </c>
      <c r="C77" s="2" t="s">
        <v>27</v>
      </c>
      <c r="D77" s="52" t="s">
        <v>133</v>
      </c>
      <c r="E77" s="2"/>
    </row>
    <row r="78" spans="1:5" ht="12" hidden="1" customHeight="1" x14ac:dyDescent="0.2">
      <c r="A78" s="2">
        <v>15</v>
      </c>
      <c r="B78" s="7" t="s">
        <v>784</v>
      </c>
      <c r="C78" s="2" t="s">
        <v>152</v>
      </c>
      <c r="D78" s="52" t="s">
        <v>134</v>
      </c>
      <c r="E78" s="2"/>
    </row>
    <row r="79" spans="1:5" ht="12" hidden="1" customHeight="1" x14ac:dyDescent="0.2">
      <c r="A79" s="2">
        <v>16</v>
      </c>
      <c r="B79" s="7" t="s">
        <v>784</v>
      </c>
      <c r="C79" s="2" t="s">
        <v>786</v>
      </c>
      <c r="D79" s="52" t="s">
        <v>135</v>
      </c>
      <c r="E79" s="2"/>
    </row>
    <row r="80" spans="1:5" ht="12" hidden="1" customHeight="1" x14ac:dyDescent="0.2">
      <c r="A80" s="2">
        <v>17</v>
      </c>
      <c r="B80" s="7" t="s">
        <v>784</v>
      </c>
      <c r="C80" s="2" t="s">
        <v>787</v>
      </c>
      <c r="D80" s="52" t="s">
        <v>136</v>
      </c>
      <c r="E80" s="2"/>
    </row>
    <row r="81" spans="1:5" ht="12" hidden="1" customHeight="1" x14ac:dyDescent="0.2">
      <c r="A81" s="2">
        <v>18</v>
      </c>
      <c r="B81" s="7" t="s">
        <v>785</v>
      </c>
      <c r="C81" s="2" t="s">
        <v>145</v>
      </c>
      <c r="D81" s="52" t="s">
        <v>123</v>
      </c>
      <c r="E81" s="2"/>
    </row>
    <row r="82" spans="1:5" ht="12" hidden="1" customHeight="1" x14ac:dyDescent="0.2">
      <c r="A82" s="2">
        <v>19</v>
      </c>
      <c r="B82" s="7" t="s">
        <v>785</v>
      </c>
      <c r="C82" s="2" t="s">
        <v>146</v>
      </c>
      <c r="D82" s="52" t="s">
        <v>123</v>
      </c>
      <c r="E82" s="2"/>
    </row>
    <row r="83" spans="1:5" ht="12" hidden="1" customHeight="1" x14ac:dyDescent="0.2">
      <c r="A83" s="2">
        <v>20</v>
      </c>
      <c r="B83" s="7" t="s">
        <v>785</v>
      </c>
      <c r="C83" s="2" t="s">
        <v>147</v>
      </c>
      <c r="D83" s="52" t="s">
        <v>124</v>
      </c>
      <c r="E83" s="2"/>
    </row>
    <row r="84" spans="1:5" ht="12" hidden="1" customHeight="1" x14ac:dyDescent="0.2">
      <c r="A84" s="2">
        <v>21</v>
      </c>
      <c r="B84" s="7" t="s">
        <v>785</v>
      </c>
      <c r="C84" s="2" t="s">
        <v>21</v>
      </c>
      <c r="D84" s="52" t="s">
        <v>125</v>
      </c>
      <c r="E84" s="2"/>
    </row>
    <row r="85" spans="1:5" ht="12" hidden="1" customHeight="1" x14ac:dyDescent="0.2">
      <c r="A85" s="2">
        <v>22</v>
      </c>
      <c r="B85" s="7" t="s">
        <v>785</v>
      </c>
      <c r="C85" s="2" t="s">
        <v>24</v>
      </c>
      <c r="D85" s="52" t="s">
        <v>137</v>
      </c>
      <c r="E85" s="2"/>
    </row>
    <row r="86" spans="1:5" ht="12" hidden="1" customHeight="1" x14ac:dyDescent="0.2">
      <c r="A86" s="2">
        <v>23</v>
      </c>
      <c r="B86" s="7" t="s">
        <v>785</v>
      </c>
      <c r="C86" s="2" t="s">
        <v>25</v>
      </c>
      <c r="D86" s="52" t="s">
        <v>127</v>
      </c>
      <c r="E86" s="2"/>
    </row>
    <row r="87" spans="1:5" ht="12" hidden="1" customHeight="1" x14ac:dyDescent="0.2">
      <c r="A87" s="2">
        <v>24</v>
      </c>
      <c r="B87" s="7" t="s">
        <v>785</v>
      </c>
      <c r="C87" s="2" t="s">
        <v>153</v>
      </c>
      <c r="D87" s="52" t="s">
        <v>138</v>
      </c>
      <c r="E87" s="2"/>
    </row>
    <row r="88" spans="1:5" ht="12" hidden="1" customHeight="1" x14ac:dyDescent="0.2">
      <c r="A88" s="2">
        <v>25</v>
      </c>
      <c r="B88" s="7" t="s">
        <v>785</v>
      </c>
      <c r="C88" s="2" t="s">
        <v>148</v>
      </c>
      <c r="D88" s="52" t="s">
        <v>128</v>
      </c>
      <c r="E88" s="2"/>
    </row>
    <row r="89" spans="1:5" ht="12" hidden="1" customHeight="1" x14ac:dyDescent="0.2">
      <c r="A89" s="2">
        <v>26</v>
      </c>
      <c r="B89" s="7" t="s">
        <v>785</v>
      </c>
      <c r="C89" s="2" t="s">
        <v>154</v>
      </c>
      <c r="D89" s="52" t="s">
        <v>139</v>
      </c>
      <c r="E89" s="2"/>
    </row>
    <row r="90" spans="1:5" ht="12" hidden="1" customHeight="1" x14ac:dyDescent="0.2">
      <c r="A90" s="2">
        <v>27</v>
      </c>
      <c r="B90" s="7" t="s">
        <v>785</v>
      </c>
      <c r="C90" s="2" t="s">
        <v>150</v>
      </c>
      <c r="D90" s="52" t="s">
        <v>130</v>
      </c>
      <c r="E90" s="2"/>
    </row>
    <row r="91" spans="1:5" ht="12" hidden="1" customHeight="1" x14ac:dyDescent="0.2">
      <c r="A91" s="2">
        <v>28</v>
      </c>
      <c r="B91" s="7" t="s">
        <v>785</v>
      </c>
      <c r="C91" s="2" t="s">
        <v>151</v>
      </c>
      <c r="D91" s="52" t="s">
        <v>131</v>
      </c>
      <c r="E91" s="2"/>
    </row>
    <row r="92" spans="1:5" ht="12" hidden="1" customHeight="1" x14ac:dyDescent="0.2">
      <c r="A92" s="2">
        <v>29</v>
      </c>
      <c r="B92" s="7" t="s">
        <v>785</v>
      </c>
      <c r="C92" s="2" t="s">
        <v>781</v>
      </c>
      <c r="D92" s="52" t="s">
        <v>782</v>
      </c>
      <c r="E92" s="2"/>
    </row>
    <row r="93" spans="1:5" ht="12" hidden="1" customHeight="1" x14ac:dyDescent="0.2">
      <c r="A93" s="2">
        <v>30</v>
      </c>
      <c r="B93" s="7" t="s">
        <v>785</v>
      </c>
      <c r="C93" s="2" t="s">
        <v>26</v>
      </c>
      <c r="D93" s="52" t="s">
        <v>132</v>
      </c>
      <c r="E93" s="2"/>
    </row>
    <row r="94" spans="1:5" ht="12" hidden="1" customHeight="1" x14ac:dyDescent="0.2">
      <c r="A94" s="2">
        <v>31</v>
      </c>
      <c r="B94" s="7" t="s">
        <v>785</v>
      </c>
      <c r="C94" s="2" t="s">
        <v>27</v>
      </c>
      <c r="D94" s="52" t="s">
        <v>133</v>
      </c>
      <c r="E94" s="2"/>
    </row>
    <row r="95" spans="1:5" ht="12" hidden="1" customHeight="1" x14ac:dyDescent="0.2">
      <c r="A95" s="2">
        <v>32</v>
      </c>
      <c r="B95" s="7" t="s">
        <v>785</v>
      </c>
      <c r="C95" s="2" t="s">
        <v>152</v>
      </c>
      <c r="D95" s="52" t="s">
        <v>134</v>
      </c>
      <c r="E95" s="2"/>
    </row>
    <row r="96" spans="1:5" ht="12" hidden="1" customHeight="1" x14ac:dyDescent="0.2">
      <c r="A96" s="2">
        <v>33</v>
      </c>
      <c r="B96" s="7" t="s">
        <v>785</v>
      </c>
      <c r="C96" s="2" t="s">
        <v>786</v>
      </c>
      <c r="D96" s="52"/>
      <c r="E96" s="2"/>
    </row>
    <row r="97" spans="1:5" ht="12" hidden="1" customHeight="1" x14ac:dyDescent="0.2">
      <c r="A97" s="2">
        <v>34</v>
      </c>
      <c r="B97" s="7" t="s">
        <v>785</v>
      </c>
      <c r="C97" s="2" t="s">
        <v>787</v>
      </c>
      <c r="D97" s="52"/>
      <c r="E97" s="2"/>
    </row>
    <row r="98" spans="1:5" ht="12" hidden="1" customHeight="1" x14ac:dyDescent="0.2">
      <c r="A98" s="2">
        <v>35</v>
      </c>
      <c r="B98" s="7" t="s">
        <v>785</v>
      </c>
      <c r="C98" s="2" t="s">
        <v>155</v>
      </c>
      <c r="D98" s="52" t="s">
        <v>140</v>
      </c>
      <c r="E98" s="2"/>
    </row>
    <row r="99" spans="1:5" ht="12" hidden="1" customHeight="1" x14ac:dyDescent="0.2">
      <c r="A99" s="2">
        <v>36</v>
      </c>
      <c r="B99" s="7" t="s">
        <v>785</v>
      </c>
      <c r="C99" s="2" t="s">
        <v>156</v>
      </c>
      <c r="D99" s="52" t="s">
        <v>141</v>
      </c>
    </row>
    <row r="100" spans="1:5" ht="12" hidden="1" customHeight="1" x14ac:dyDescent="0.2">
      <c r="A100" s="2">
        <v>37</v>
      </c>
      <c r="B100" s="7" t="s">
        <v>785</v>
      </c>
      <c r="C100" s="2" t="s">
        <v>157</v>
      </c>
      <c r="D100" s="52" t="s">
        <v>142</v>
      </c>
    </row>
    <row r="101" spans="1:5" ht="12" hidden="1" customHeight="1" x14ac:dyDescent="0.2">
      <c r="A101" s="2">
        <v>38</v>
      </c>
      <c r="B101" s="7" t="s">
        <v>785</v>
      </c>
      <c r="C101" s="2" t="s">
        <v>158</v>
      </c>
      <c r="D101" s="52" t="s">
        <v>143</v>
      </c>
      <c r="E101" s="18"/>
    </row>
    <row r="102" spans="1:5" ht="12" hidden="1" customHeight="1" x14ac:dyDescent="0.2">
      <c r="A102" s="2">
        <v>39</v>
      </c>
      <c r="B102" s="7" t="s">
        <v>785</v>
      </c>
      <c r="C102" s="2" t="s">
        <v>159</v>
      </c>
      <c r="D102" s="52" t="s">
        <v>144</v>
      </c>
      <c r="E102" s="2"/>
    </row>
    <row r="103" spans="1:5" ht="12" hidden="1" customHeight="1" x14ac:dyDescent="0.2">
      <c r="A103" s="2"/>
      <c r="B103" s="7"/>
      <c r="C103" s="2"/>
      <c r="D103" s="9"/>
      <c r="E103" s="2"/>
    </row>
    <row r="104" spans="1:5" ht="12" hidden="1" customHeight="1" x14ac:dyDescent="0.2">
      <c r="A104" s="2"/>
      <c r="B104" s="7"/>
      <c r="C104" s="2"/>
      <c r="D104" s="9"/>
      <c r="E104" s="2"/>
    </row>
    <row r="105" spans="1:5" ht="12" hidden="1" customHeight="1" x14ac:dyDescent="0.2">
      <c r="A105" s="9" t="s">
        <v>28</v>
      </c>
      <c r="B105" s="11">
        <v>10000</v>
      </c>
      <c r="D105" s="9"/>
      <c r="E105" s="2"/>
    </row>
    <row r="106" spans="1:5" ht="12" hidden="1" customHeight="1" x14ac:dyDescent="0.2">
      <c r="A106" s="7" t="s">
        <v>29</v>
      </c>
      <c r="B106" s="11">
        <v>13000</v>
      </c>
      <c r="D106" s="9"/>
    </row>
    <row r="107" spans="1:5" ht="12" hidden="1" customHeight="1" x14ac:dyDescent="0.2">
      <c r="A107" s="7" t="s">
        <v>30</v>
      </c>
      <c r="B107" s="11">
        <v>11000</v>
      </c>
      <c r="D107" s="9"/>
    </row>
    <row r="108" spans="1:5" ht="12" hidden="1" customHeight="1" x14ac:dyDescent="0.2">
      <c r="A108" s="2" t="s">
        <v>31</v>
      </c>
      <c r="B108" s="11">
        <v>14000</v>
      </c>
      <c r="D108" s="9"/>
    </row>
    <row r="109" spans="1:5" ht="12" hidden="1" customHeight="1" x14ac:dyDescent="0.2">
      <c r="A109" s="7" t="s">
        <v>32</v>
      </c>
      <c r="B109" s="11">
        <v>5000</v>
      </c>
      <c r="D109" s="9"/>
    </row>
    <row r="110" spans="1:5" ht="12" hidden="1" customHeight="1" x14ac:dyDescent="0.2">
      <c r="A110" s="7" t="s">
        <v>33</v>
      </c>
      <c r="B110" s="11">
        <v>7000</v>
      </c>
      <c r="D110" s="9"/>
    </row>
    <row r="111" spans="1:5" ht="12" customHeight="1" x14ac:dyDescent="0.2">
      <c r="A111" s="2"/>
      <c r="B111" s="7"/>
      <c r="C111" s="2"/>
      <c r="D111" s="9"/>
    </row>
    <row r="112" spans="1:5" ht="12" customHeight="1" x14ac:dyDescent="0.2">
      <c r="A112" s="33"/>
      <c r="B112" s="33"/>
      <c r="C112" s="2"/>
      <c r="D112" s="9"/>
    </row>
    <row r="113" spans="1:4" ht="12" customHeight="1" x14ac:dyDescent="0.2">
      <c r="A113" s="33"/>
      <c r="B113" s="33"/>
      <c r="C113" s="2"/>
      <c r="D113" s="9"/>
    </row>
    <row r="114" spans="1:4" ht="12" customHeight="1" x14ac:dyDescent="0.2">
      <c r="A114" s="33"/>
      <c r="B114" s="33"/>
      <c r="C114" s="2"/>
      <c r="D114" s="9"/>
    </row>
    <row r="115" spans="1:4" ht="12" customHeight="1" x14ac:dyDescent="0.2">
      <c r="A115" s="33"/>
      <c r="B115" s="33"/>
      <c r="C115" s="2"/>
      <c r="D115" s="9"/>
    </row>
    <row r="116" spans="1:4" ht="12" customHeight="1" x14ac:dyDescent="0.2">
      <c r="A116" s="33"/>
      <c r="B116" s="33"/>
      <c r="C116" s="2"/>
      <c r="D116" s="9"/>
    </row>
    <row r="117" spans="1:4" ht="12" customHeight="1" x14ac:dyDescent="0.2">
      <c r="A117" s="33"/>
      <c r="B117" s="33"/>
      <c r="C117" s="2"/>
      <c r="D117" s="9"/>
    </row>
    <row r="118" spans="1:4" ht="12" customHeight="1" x14ac:dyDescent="0.2">
      <c r="A118" s="33"/>
      <c r="B118" s="33"/>
      <c r="C118" s="2"/>
      <c r="D118" s="9"/>
    </row>
    <row r="119" spans="1:4" ht="12" customHeight="1" x14ac:dyDescent="0.2">
      <c r="A119" s="33"/>
      <c r="B119" s="33"/>
      <c r="C119" s="2"/>
      <c r="D119" s="9"/>
    </row>
    <row r="120" spans="1:4" ht="12" customHeight="1" x14ac:dyDescent="0.2">
      <c r="A120" s="33"/>
      <c r="B120" s="33"/>
      <c r="C120" s="2"/>
      <c r="D120" s="9"/>
    </row>
    <row r="121" spans="1:4" ht="12" customHeight="1" x14ac:dyDescent="0.2">
      <c r="A121" s="33"/>
      <c r="B121" s="33"/>
      <c r="C121" s="2"/>
      <c r="D121" s="9"/>
    </row>
    <row r="122" spans="1:4" ht="12" customHeight="1" x14ac:dyDescent="0.2">
      <c r="A122" s="33"/>
      <c r="B122" s="33"/>
      <c r="C122" s="2"/>
      <c r="D122" s="9"/>
    </row>
    <row r="123" spans="1:4" ht="12" customHeight="1" x14ac:dyDescent="0.2">
      <c r="A123" s="33"/>
      <c r="B123" s="33"/>
      <c r="C123" s="2"/>
      <c r="D123" s="9"/>
    </row>
    <row r="124" spans="1:4" ht="12" customHeight="1" x14ac:dyDescent="0.2">
      <c r="A124" s="33"/>
      <c r="B124" s="33"/>
      <c r="C124" s="2"/>
      <c r="D124" s="9"/>
    </row>
    <row r="125" spans="1:4" ht="12" customHeight="1" x14ac:dyDescent="0.2">
      <c r="A125" s="33"/>
      <c r="B125" s="33"/>
      <c r="C125" s="2"/>
      <c r="D125" s="9"/>
    </row>
    <row r="126" spans="1:4" ht="12" customHeight="1" x14ac:dyDescent="0.2">
      <c r="A126" s="33"/>
      <c r="B126" s="33"/>
      <c r="C126" s="2"/>
      <c r="D126" s="9"/>
    </row>
    <row r="127" spans="1:4" ht="12" customHeight="1" x14ac:dyDescent="0.2">
      <c r="A127" s="33"/>
      <c r="B127" s="33"/>
      <c r="C127" s="2"/>
      <c r="D127" s="9"/>
    </row>
    <row r="128" spans="1:4" ht="12" customHeight="1" x14ac:dyDescent="0.2">
      <c r="A128" s="2"/>
      <c r="B128" s="2"/>
      <c r="C128" s="2"/>
      <c r="D128" s="9"/>
    </row>
    <row r="129" spans="1:4" ht="12" customHeight="1" x14ac:dyDescent="0.2">
      <c r="A129" s="2"/>
      <c r="B129" s="2"/>
      <c r="C129" s="2"/>
      <c r="D129" s="9"/>
    </row>
    <row r="130" spans="1:4" ht="12" customHeight="1" x14ac:dyDescent="0.2">
      <c r="A130" s="2"/>
      <c r="B130" s="2"/>
      <c r="C130" s="2"/>
      <c r="D130" s="9"/>
    </row>
    <row r="131" spans="1:4" ht="12" customHeight="1" x14ac:dyDescent="0.2">
      <c r="A131" s="2"/>
      <c r="B131" s="2"/>
      <c r="C131" s="2"/>
      <c r="D131" s="9"/>
    </row>
    <row r="132" spans="1:4" ht="12" customHeight="1" x14ac:dyDescent="0.2">
      <c r="A132" s="2"/>
      <c r="B132" s="2"/>
      <c r="C132" s="2"/>
      <c r="D132" s="9"/>
    </row>
    <row r="133" spans="1:4" ht="12" customHeight="1" x14ac:dyDescent="0.2">
      <c r="A133" s="2"/>
      <c r="B133" s="2"/>
      <c r="C133" s="2"/>
      <c r="D133" s="9"/>
    </row>
    <row r="134" spans="1:4" ht="12" customHeight="1" x14ac:dyDescent="0.2">
      <c r="A134" s="2"/>
      <c r="B134" s="2"/>
      <c r="C134" s="2"/>
      <c r="D134" s="9"/>
    </row>
    <row r="135" spans="1:4" ht="12" customHeight="1" x14ac:dyDescent="0.2">
      <c r="A135" s="2"/>
      <c r="B135" s="2"/>
      <c r="C135" s="2"/>
      <c r="D135" s="9"/>
    </row>
    <row r="136" spans="1:4" ht="12" customHeight="1" x14ac:dyDescent="0.2">
      <c r="A136" s="2"/>
      <c r="B136" s="2"/>
      <c r="C136" s="2"/>
      <c r="D136" s="9"/>
    </row>
    <row r="137" spans="1:4" ht="12" customHeight="1" x14ac:dyDescent="0.2">
      <c r="A137" s="2"/>
      <c r="B137" s="2"/>
      <c r="C137" s="2"/>
      <c r="D137" s="9"/>
    </row>
    <row r="138" spans="1:4" ht="12" customHeight="1" x14ac:dyDescent="0.2">
      <c r="A138" s="2"/>
      <c r="B138" s="2"/>
      <c r="C138" s="2"/>
      <c r="D138" s="9"/>
    </row>
    <row r="139" spans="1:4" ht="12" customHeight="1" x14ac:dyDescent="0.2">
      <c r="A139" s="2"/>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1" spans="1:2" ht="12" customHeight="1" x14ac:dyDescent="0.2">
      <c r="A161" s="5"/>
      <c r="B161" s="12"/>
    </row>
  </sheetData>
  <sheetProtection algorithmName="SHA-512" hashValue="5GdUjiR01x+E5bYMuNu3gw0/cWoIFQZZxSAlg9iZNyiSZocc5tlf8k3AEQ94iJ2wK4qCCvU4GcWj/nuFvaomrA==" saltValue="zxwzX6K+KwHY+nftjK9Vig==" spinCount="100000" sheet="1" objects="1" scenarios="1"/>
  <mergeCells count="25">
    <mergeCell ref="J1:L1"/>
    <mergeCell ref="N17:N19"/>
    <mergeCell ref="N12:N14"/>
    <mergeCell ref="M17:M18"/>
    <mergeCell ref="C18:D18"/>
    <mergeCell ref="C13:D13"/>
    <mergeCell ref="M12:M13"/>
    <mergeCell ref="L17:L18"/>
    <mergeCell ref="E13:F13"/>
    <mergeCell ref="D2:E2"/>
    <mergeCell ref="B9:C9"/>
    <mergeCell ref="D9:E9"/>
    <mergeCell ref="D5:E5"/>
    <mergeCell ref="D4:E4"/>
    <mergeCell ref="B8:C8"/>
    <mergeCell ref="D8:E8"/>
    <mergeCell ref="B5:C5"/>
    <mergeCell ref="B4:C4"/>
    <mergeCell ref="B2:C2"/>
    <mergeCell ref="B7:C7"/>
    <mergeCell ref="D7:E7"/>
    <mergeCell ref="D3:E3"/>
    <mergeCell ref="B6:C6"/>
    <mergeCell ref="D6:E6"/>
    <mergeCell ref="B3:C3"/>
  </mergeCells>
  <phoneticPr fontId="2"/>
  <dataValidations count="2">
    <dataValidation type="list" allowBlank="1" showInputMessage="1" showErrorMessage="1" sqref="K20:K59" xr:uid="{00000000-0002-0000-0100-000000000000}">
      <formula1>$A$105:$A$110</formula1>
    </dataValidation>
    <dataValidation type="list" allowBlank="1" showInputMessage="1" showErrorMessage="1" sqref="B20:B59" xr:uid="{00000000-0002-0000-0100-000001000000}">
      <formula1>$A$61:$A$102</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E789-1836-4BEB-88BC-30EA270ABD7C}">
  <sheetPr>
    <tabColor theme="3" tint="0.59999389629810485"/>
  </sheetPr>
  <dimension ref="A1:K17"/>
  <sheetViews>
    <sheetView showZeros="0" view="pageBreakPreview" zoomScale="80" zoomScaleNormal="100" zoomScaleSheetLayoutView="80" workbookViewId="0">
      <selection sqref="A1:I1"/>
    </sheetView>
  </sheetViews>
  <sheetFormatPr defaultColWidth="9" defaultRowHeight="13" x14ac:dyDescent="0.2"/>
  <cols>
    <col min="1" max="1" width="3.6328125" style="126" customWidth="1"/>
    <col min="2" max="2" width="8.08984375" style="126" customWidth="1"/>
    <col min="3" max="3" width="16.08984375" style="126" customWidth="1"/>
    <col min="4" max="4" width="3.90625" style="126" customWidth="1"/>
    <col min="5" max="5" width="15.6328125" style="126" customWidth="1"/>
    <col min="6" max="6" width="3.6328125" style="126" customWidth="1"/>
    <col min="7" max="7" width="20.6328125" style="126" customWidth="1"/>
    <col min="8" max="8" width="3.90625" style="126" customWidth="1"/>
    <col min="9" max="9" width="15" style="126" customWidth="1"/>
    <col min="10" max="16384" width="9" style="126"/>
  </cols>
  <sheetData>
    <row r="1" spans="1:11" s="122" customFormat="1" ht="26.25" customHeight="1" x14ac:dyDescent="0.2">
      <c r="A1" s="163" t="s">
        <v>788</v>
      </c>
      <c r="B1" s="163"/>
      <c r="C1" s="163"/>
      <c r="D1" s="163"/>
      <c r="E1" s="163"/>
      <c r="F1" s="163"/>
      <c r="G1" s="163"/>
      <c r="H1" s="163"/>
      <c r="I1" s="163"/>
      <c r="J1" s="121"/>
      <c r="K1" s="121"/>
    </row>
    <row r="2" spans="1:11" s="124" customFormat="1" ht="22.5" customHeight="1" x14ac:dyDescent="0.2">
      <c r="A2" s="164" t="s">
        <v>767</v>
      </c>
      <c r="B2" s="164"/>
      <c r="C2" s="164"/>
      <c r="D2" s="164"/>
      <c r="E2" s="164"/>
      <c r="F2" s="164"/>
      <c r="G2" s="164"/>
      <c r="H2" s="164"/>
      <c r="I2" s="164"/>
      <c r="J2" s="123"/>
    </row>
    <row r="3" spans="1:11" ht="20.25" customHeight="1" thickBot="1" x14ac:dyDescent="0.35">
      <c r="A3" s="125"/>
      <c r="B3" s="125"/>
      <c r="C3" s="125"/>
      <c r="D3" s="125"/>
      <c r="E3" s="125"/>
      <c r="F3" s="125"/>
      <c r="G3" s="125"/>
      <c r="H3" s="125"/>
      <c r="I3" s="125"/>
      <c r="J3" s="125"/>
    </row>
    <row r="4" spans="1:11" s="124" customFormat="1" ht="22.5" customHeight="1" x14ac:dyDescent="0.2">
      <c r="A4" s="165" t="s">
        <v>768</v>
      </c>
      <c r="B4" s="166"/>
      <c r="C4" s="167"/>
      <c r="D4" s="166" t="s">
        <v>769</v>
      </c>
      <c r="E4" s="166"/>
      <c r="F4" s="168"/>
      <c r="G4" s="165" t="s">
        <v>770</v>
      </c>
      <c r="H4" s="166"/>
      <c r="I4" s="168"/>
    </row>
    <row r="5" spans="1:11" s="124" customFormat="1" ht="37.5" customHeight="1" x14ac:dyDescent="0.2">
      <c r="A5" s="127">
        <v>1</v>
      </c>
      <c r="B5" s="169" t="s">
        <v>771</v>
      </c>
      <c r="C5" s="170"/>
      <c r="D5" s="158">
        <f>申込書式!L3</f>
        <v>0</v>
      </c>
      <c r="E5" s="159"/>
      <c r="F5" s="128" t="s">
        <v>772</v>
      </c>
      <c r="G5" s="171" t="s">
        <v>773</v>
      </c>
      <c r="H5" s="172"/>
      <c r="I5" s="173"/>
    </row>
    <row r="6" spans="1:11" s="124" customFormat="1" ht="37.5" customHeight="1" thickBot="1" x14ac:dyDescent="0.25">
      <c r="A6" s="127">
        <v>2</v>
      </c>
      <c r="B6" s="156" t="s">
        <v>774</v>
      </c>
      <c r="C6" s="157"/>
      <c r="D6" s="158">
        <f>申込書式!L4</f>
        <v>0</v>
      </c>
      <c r="E6" s="159"/>
      <c r="F6" s="128" t="s">
        <v>772</v>
      </c>
      <c r="G6" s="160" t="s">
        <v>776</v>
      </c>
      <c r="H6" s="161"/>
      <c r="I6" s="162"/>
    </row>
    <row r="7" spans="1:11" s="124" customFormat="1" ht="37.5" customHeight="1" thickBot="1" x14ac:dyDescent="0.25">
      <c r="A7" s="174" t="s">
        <v>775</v>
      </c>
      <c r="B7" s="175"/>
      <c r="C7" s="176"/>
      <c r="D7" s="177">
        <f>SUM(D5:E6)</f>
        <v>0</v>
      </c>
      <c r="E7" s="178"/>
      <c r="F7" s="129" t="s">
        <v>772</v>
      </c>
      <c r="G7" s="179"/>
      <c r="H7" s="180"/>
      <c r="I7" s="181"/>
    </row>
    <row r="9" spans="1:11" ht="22" customHeight="1" x14ac:dyDescent="0.2">
      <c r="C9" s="133" t="s">
        <v>780</v>
      </c>
      <c r="J9" s="131"/>
    </row>
    <row r="10" spans="1:11" ht="11" customHeight="1" thickBot="1" x14ac:dyDescent="0.25"/>
    <row r="11" spans="1:11" ht="13" customHeight="1" x14ac:dyDescent="0.2">
      <c r="C11" s="182" t="s">
        <v>778</v>
      </c>
      <c r="D11" s="183"/>
      <c r="E11" s="183"/>
      <c r="F11" s="183"/>
      <c r="G11" s="184"/>
    </row>
    <row r="12" spans="1:11" ht="13.5" customHeight="1" x14ac:dyDescent="0.2">
      <c r="C12" s="185"/>
      <c r="D12" s="186"/>
      <c r="E12" s="186"/>
      <c r="F12" s="186"/>
      <c r="G12" s="187"/>
    </row>
    <row r="13" spans="1:11" ht="13.5" customHeight="1" x14ac:dyDescent="0.2">
      <c r="C13" s="185" t="s">
        <v>779</v>
      </c>
      <c r="D13" s="186"/>
      <c r="E13" s="186"/>
      <c r="F13" s="186"/>
      <c r="G13" s="187"/>
    </row>
    <row r="14" spans="1:11" ht="13.5" customHeight="1" thickBot="1" x14ac:dyDescent="0.25">
      <c r="C14" s="188"/>
      <c r="D14" s="189"/>
      <c r="E14" s="189"/>
      <c r="F14" s="189"/>
      <c r="G14" s="190"/>
      <c r="J14" s="131"/>
    </row>
    <row r="15" spans="1:11" s="130" customFormat="1" ht="13.5" customHeight="1" x14ac:dyDescent="0.2">
      <c r="E15" s="132"/>
    </row>
    <row r="16" spans="1:11" s="130" customFormat="1" ht="13.5" customHeight="1" x14ac:dyDescent="0.2"/>
    <row r="17" s="130" customFormat="1" ht="14" x14ac:dyDescent="0.2"/>
  </sheetData>
  <mergeCells count="16">
    <mergeCell ref="A7:C7"/>
    <mergeCell ref="D7:E7"/>
    <mergeCell ref="G7:I7"/>
    <mergeCell ref="C11:G12"/>
    <mergeCell ref="C13:G14"/>
    <mergeCell ref="B6:C6"/>
    <mergeCell ref="D6:E6"/>
    <mergeCell ref="G6:I6"/>
    <mergeCell ref="A1:I1"/>
    <mergeCell ref="A2:I2"/>
    <mergeCell ref="A4:C4"/>
    <mergeCell ref="D4:F4"/>
    <mergeCell ref="G4:I4"/>
    <mergeCell ref="B5:C5"/>
    <mergeCell ref="D5:E5"/>
    <mergeCell ref="G5:I5"/>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N400"/>
  <sheetViews>
    <sheetView workbookViewId="0"/>
  </sheetViews>
  <sheetFormatPr defaultColWidth="8.81640625" defaultRowHeight="13" x14ac:dyDescent="0.2"/>
  <cols>
    <col min="1" max="3" width="25.36328125" style="87" customWidth="1"/>
    <col min="4" max="4" width="12.6328125" style="87" customWidth="1"/>
    <col min="5" max="16384" width="8.81640625" style="86"/>
  </cols>
  <sheetData>
    <row r="1" spans="1:5" x14ac:dyDescent="0.2">
      <c r="A1" s="92" t="s">
        <v>160</v>
      </c>
      <c r="B1" s="93" t="s">
        <v>52</v>
      </c>
      <c r="C1" s="93" t="s">
        <v>53</v>
      </c>
      <c r="D1" s="86"/>
    </row>
    <row r="2" spans="1:5" x14ac:dyDescent="0.2">
      <c r="A2" s="94" t="s">
        <v>402</v>
      </c>
      <c r="B2" s="93">
        <v>496</v>
      </c>
      <c r="C2" s="93" t="s">
        <v>355</v>
      </c>
    </row>
    <row r="3" spans="1:5" x14ac:dyDescent="0.2">
      <c r="A3" s="92" t="s">
        <v>251</v>
      </c>
      <c r="B3" s="93">
        <v>1541</v>
      </c>
      <c r="C3" s="93" t="s">
        <v>206</v>
      </c>
      <c r="D3" s="89"/>
      <c r="E3" s="89"/>
    </row>
    <row r="4" spans="1:5" x14ac:dyDescent="0.2">
      <c r="A4" s="92" t="s">
        <v>519</v>
      </c>
      <c r="B4" s="92">
        <v>1568</v>
      </c>
      <c r="C4" s="93" t="s">
        <v>509</v>
      </c>
      <c r="D4" s="89"/>
      <c r="E4" s="89"/>
    </row>
    <row r="5" spans="1:5" x14ac:dyDescent="0.2">
      <c r="A5" s="92" t="s">
        <v>161</v>
      </c>
      <c r="B5" s="93">
        <v>1580</v>
      </c>
      <c r="C5" s="93" t="s">
        <v>65</v>
      </c>
      <c r="D5" s="89"/>
      <c r="E5" s="89"/>
    </row>
    <row r="6" spans="1:5" x14ac:dyDescent="0.2">
      <c r="A6" s="93" t="s">
        <v>448</v>
      </c>
      <c r="B6" s="92">
        <v>1583</v>
      </c>
      <c r="C6" s="93" t="s">
        <v>444</v>
      </c>
      <c r="D6" s="88"/>
    </row>
    <row r="7" spans="1:5" x14ac:dyDescent="0.2">
      <c r="A7" s="92" t="s">
        <v>162</v>
      </c>
      <c r="B7" s="93">
        <v>1614</v>
      </c>
      <c r="C7" s="93" t="s">
        <v>66</v>
      </c>
      <c r="D7" s="89"/>
      <c r="E7" s="89"/>
    </row>
    <row r="8" spans="1:5" x14ac:dyDescent="0.2">
      <c r="A8" s="92" t="s">
        <v>163</v>
      </c>
      <c r="B8" s="93">
        <v>1634</v>
      </c>
      <c r="C8" s="93" t="s">
        <v>64</v>
      </c>
      <c r="D8" s="89"/>
      <c r="E8" s="89"/>
    </row>
    <row r="9" spans="1:5" x14ac:dyDescent="0.2">
      <c r="A9" s="92" t="s">
        <v>164</v>
      </c>
      <c r="B9" s="93">
        <v>3019</v>
      </c>
      <c r="C9" s="93" t="s">
        <v>109</v>
      </c>
    </row>
    <row r="10" spans="1:5" x14ac:dyDescent="0.2">
      <c r="A10" s="92" t="s">
        <v>165</v>
      </c>
      <c r="B10" s="93">
        <v>3337</v>
      </c>
      <c r="C10" s="93" t="s">
        <v>81</v>
      </c>
      <c r="D10" s="89"/>
      <c r="E10" s="89"/>
    </row>
    <row r="11" spans="1:5" x14ac:dyDescent="0.2">
      <c r="A11" s="93" t="s">
        <v>252</v>
      </c>
      <c r="B11" s="93">
        <v>5995</v>
      </c>
      <c r="C11" s="93" t="s">
        <v>226</v>
      </c>
    </row>
    <row r="12" spans="1:5" x14ac:dyDescent="0.2">
      <c r="A12" s="93" t="s">
        <v>254</v>
      </c>
      <c r="B12" s="93">
        <v>7361</v>
      </c>
      <c r="C12" s="93" t="s">
        <v>253</v>
      </c>
      <c r="D12" s="89"/>
      <c r="E12" s="89"/>
    </row>
    <row r="13" spans="1:5" x14ac:dyDescent="0.2">
      <c r="A13" s="93" t="s">
        <v>255</v>
      </c>
      <c r="B13" s="93">
        <v>7582</v>
      </c>
      <c r="C13" s="93" t="s">
        <v>225</v>
      </c>
      <c r="D13" s="88"/>
    </row>
    <row r="14" spans="1:5" x14ac:dyDescent="0.2">
      <c r="A14" s="92" t="s">
        <v>520</v>
      </c>
      <c r="B14" s="92">
        <v>9323</v>
      </c>
      <c r="C14" s="93" t="s">
        <v>505</v>
      </c>
      <c r="D14" s="88"/>
    </row>
    <row r="15" spans="1:5" x14ac:dyDescent="0.2">
      <c r="A15" s="92" t="s">
        <v>166</v>
      </c>
      <c r="B15" s="93">
        <v>10153</v>
      </c>
      <c r="C15" s="93" t="s">
        <v>44</v>
      </c>
      <c r="D15" s="88"/>
    </row>
    <row r="16" spans="1:5" x14ac:dyDescent="0.2">
      <c r="A16" s="92" t="s">
        <v>167</v>
      </c>
      <c r="B16" s="93">
        <v>10915</v>
      </c>
      <c r="C16" s="93" t="s">
        <v>112</v>
      </c>
      <c r="D16" s="89"/>
      <c r="E16" s="89"/>
    </row>
    <row r="17" spans="1:5" x14ac:dyDescent="0.2">
      <c r="A17" s="92" t="s">
        <v>168</v>
      </c>
      <c r="B17" s="93">
        <v>10934</v>
      </c>
      <c r="C17" s="93" t="s">
        <v>92</v>
      </c>
      <c r="D17" s="89"/>
      <c r="E17" s="89"/>
    </row>
    <row r="18" spans="1:5" x14ac:dyDescent="0.2">
      <c r="A18" s="92" t="s">
        <v>256</v>
      </c>
      <c r="B18" s="93">
        <v>13875</v>
      </c>
      <c r="C18" s="93" t="s">
        <v>196</v>
      </c>
      <c r="D18" s="88"/>
    </row>
    <row r="19" spans="1:5" x14ac:dyDescent="0.2">
      <c r="A19" s="93" t="s">
        <v>257</v>
      </c>
      <c r="B19" s="93">
        <v>14536</v>
      </c>
      <c r="C19" s="93" t="s">
        <v>229</v>
      </c>
      <c r="D19" s="89"/>
      <c r="E19" s="89"/>
    </row>
    <row r="20" spans="1:5" x14ac:dyDescent="0.2">
      <c r="A20" s="92" t="s">
        <v>258</v>
      </c>
      <c r="B20" s="93">
        <v>15271</v>
      </c>
      <c r="C20" s="93" t="s">
        <v>195</v>
      </c>
    </row>
    <row r="21" spans="1:5" x14ac:dyDescent="0.2">
      <c r="A21" s="92" t="s">
        <v>169</v>
      </c>
      <c r="B21" s="93">
        <v>15749</v>
      </c>
      <c r="C21" s="93" t="s">
        <v>107</v>
      </c>
      <c r="D21" s="89"/>
      <c r="E21" s="89"/>
    </row>
    <row r="22" spans="1:5" x14ac:dyDescent="0.2">
      <c r="A22" s="94" t="s">
        <v>386</v>
      </c>
      <c r="B22" s="93">
        <v>16364</v>
      </c>
      <c r="C22" s="93" t="s">
        <v>354</v>
      </c>
    </row>
    <row r="23" spans="1:5" x14ac:dyDescent="0.2">
      <c r="A23" s="92" t="s">
        <v>259</v>
      </c>
      <c r="B23" s="93">
        <v>16423</v>
      </c>
      <c r="C23" s="93" t="s">
        <v>198</v>
      </c>
      <c r="D23" s="89"/>
      <c r="E23" s="89"/>
    </row>
    <row r="24" spans="1:5" x14ac:dyDescent="0.2">
      <c r="A24" s="93" t="s">
        <v>603</v>
      </c>
      <c r="B24" s="92">
        <v>16695</v>
      </c>
      <c r="C24" s="93" t="s">
        <v>602</v>
      </c>
      <c r="D24" s="86"/>
    </row>
    <row r="25" spans="1:5" x14ac:dyDescent="0.2">
      <c r="A25" s="93" t="s">
        <v>655</v>
      </c>
      <c r="B25" s="92">
        <v>16955</v>
      </c>
      <c r="C25" s="93" t="s">
        <v>652</v>
      </c>
    </row>
    <row r="26" spans="1:5" x14ac:dyDescent="0.2">
      <c r="A26" s="93" t="s">
        <v>525</v>
      </c>
      <c r="B26" s="93">
        <v>17506</v>
      </c>
      <c r="C26" s="93" t="s">
        <v>526</v>
      </c>
    </row>
    <row r="27" spans="1:5" x14ac:dyDescent="0.2">
      <c r="A27" s="93" t="s">
        <v>260</v>
      </c>
      <c r="B27" s="93">
        <v>17804</v>
      </c>
      <c r="C27" s="93" t="s">
        <v>228</v>
      </c>
    </row>
    <row r="28" spans="1:5" x14ac:dyDescent="0.2">
      <c r="A28" s="93" t="s">
        <v>261</v>
      </c>
      <c r="B28" s="93">
        <v>18107</v>
      </c>
      <c r="C28" s="93" t="s">
        <v>236</v>
      </c>
      <c r="D28" s="89"/>
      <c r="E28" s="89"/>
    </row>
    <row r="29" spans="1:5" x14ac:dyDescent="0.2">
      <c r="A29" s="93" t="s">
        <v>262</v>
      </c>
      <c r="B29" s="93">
        <v>18291</v>
      </c>
      <c r="C29" s="93" t="s">
        <v>239</v>
      </c>
      <c r="D29" s="88"/>
    </row>
    <row r="30" spans="1:5" x14ac:dyDescent="0.2">
      <c r="A30" s="92" t="s">
        <v>170</v>
      </c>
      <c r="B30" s="93">
        <v>18564</v>
      </c>
      <c r="C30" s="93" t="s">
        <v>82</v>
      </c>
      <c r="D30" s="89"/>
      <c r="E30" s="89"/>
    </row>
    <row r="31" spans="1:5" x14ac:dyDescent="0.2">
      <c r="A31" s="93" t="s">
        <v>596</v>
      </c>
      <c r="B31" s="92">
        <v>19572</v>
      </c>
      <c r="C31" s="93" t="s">
        <v>597</v>
      </c>
      <c r="D31" s="89"/>
      <c r="E31" s="89"/>
    </row>
    <row r="32" spans="1:5" x14ac:dyDescent="0.2">
      <c r="A32" s="93" t="s">
        <v>669</v>
      </c>
      <c r="B32" s="92">
        <v>20210</v>
      </c>
      <c r="C32" s="92" t="s">
        <v>668</v>
      </c>
      <c r="D32" s="88"/>
    </row>
    <row r="33" spans="1:5" x14ac:dyDescent="0.2">
      <c r="A33" s="92" t="s">
        <v>263</v>
      </c>
      <c r="B33" s="93">
        <v>21238</v>
      </c>
      <c r="C33" s="93" t="s">
        <v>193</v>
      </c>
      <c r="D33" s="88"/>
    </row>
    <row r="34" spans="1:5" x14ac:dyDescent="0.2">
      <c r="A34" s="92" t="s">
        <v>171</v>
      </c>
      <c r="B34" s="93">
        <v>21414</v>
      </c>
      <c r="C34" s="93" t="s">
        <v>40</v>
      </c>
      <c r="D34" s="89"/>
      <c r="E34" s="89"/>
    </row>
    <row r="35" spans="1:5" x14ac:dyDescent="0.2">
      <c r="A35" s="94" t="s">
        <v>387</v>
      </c>
      <c r="B35" s="93">
        <v>21680</v>
      </c>
      <c r="C35" s="93" t="s">
        <v>371</v>
      </c>
      <c r="D35" s="89"/>
      <c r="E35" s="89"/>
    </row>
    <row r="36" spans="1:5" x14ac:dyDescent="0.2">
      <c r="A36" s="92" t="s">
        <v>264</v>
      </c>
      <c r="B36" s="93">
        <v>21694</v>
      </c>
      <c r="C36" s="93" t="s">
        <v>207</v>
      </c>
    </row>
    <row r="37" spans="1:5" x14ac:dyDescent="0.2">
      <c r="A37" s="92" t="s">
        <v>694</v>
      </c>
      <c r="B37" s="92">
        <v>21940</v>
      </c>
      <c r="C37" s="93" t="s">
        <v>693</v>
      </c>
      <c r="D37" s="89"/>
      <c r="E37" s="89"/>
    </row>
    <row r="38" spans="1:5" x14ac:dyDescent="0.2">
      <c r="A38" s="92" t="s">
        <v>172</v>
      </c>
      <c r="B38" s="93">
        <v>22093</v>
      </c>
      <c r="C38" s="93" t="s">
        <v>113</v>
      </c>
      <c r="D38" s="88"/>
    </row>
    <row r="39" spans="1:5" x14ac:dyDescent="0.2">
      <c r="A39" s="92" t="s">
        <v>173</v>
      </c>
      <c r="B39" s="93">
        <v>22376</v>
      </c>
      <c r="C39" s="93" t="s">
        <v>43</v>
      </c>
      <c r="D39" s="89"/>
      <c r="E39" s="89"/>
    </row>
    <row r="40" spans="1:5" x14ac:dyDescent="0.2">
      <c r="A40" s="94" t="s">
        <v>388</v>
      </c>
      <c r="B40" s="93">
        <v>22420</v>
      </c>
      <c r="C40" s="93" t="s">
        <v>367</v>
      </c>
      <c r="D40" s="89"/>
      <c r="E40" s="89"/>
    </row>
    <row r="41" spans="1:5" x14ac:dyDescent="0.2">
      <c r="A41" s="92" t="s">
        <v>265</v>
      </c>
      <c r="B41" s="93">
        <v>22590</v>
      </c>
      <c r="C41" s="93" t="s">
        <v>197</v>
      </c>
      <c r="D41" s="89"/>
      <c r="E41" s="89"/>
    </row>
    <row r="42" spans="1:5" x14ac:dyDescent="0.2">
      <c r="A42" s="92" t="s">
        <v>174</v>
      </c>
      <c r="B42" s="93">
        <v>22884</v>
      </c>
      <c r="C42" s="93" t="s">
        <v>91</v>
      </c>
      <c r="D42" s="89"/>
      <c r="E42" s="89"/>
    </row>
    <row r="43" spans="1:5" x14ac:dyDescent="0.2">
      <c r="A43" s="93" t="s">
        <v>266</v>
      </c>
      <c r="B43" s="93">
        <v>23004</v>
      </c>
      <c r="C43" s="93" t="s">
        <v>227</v>
      </c>
      <c r="D43" s="89"/>
      <c r="E43" s="89"/>
    </row>
    <row r="44" spans="1:5" x14ac:dyDescent="0.2">
      <c r="A44" s="92" t="s">
        <v>175</v>
      </c>
      <c r="B44" s="93">
        <v>23196</v>
      </c>
      <c r="C44" s="93" t="s">
        <v>69</v>
      </c>
      <c r="D44" s="89"/>
      <c r="E44" s="89"/>
    </row>
    <row r="45" spans="1:5" x14ac:dyDescent="0.2">
      <c r="A45" s="93" t="s">
        <v>268</v>
      </c>
      <c r="B45" s="93">
        <v>23362</v>
      </c>
      <c r="C45" s="93" t="s">
        <v>267</v>
      </c>
      <c r="D45" s="89"/>
      <c r="E45" s="89"/>
    </row>
    <row r="46" spans="1:5" x14ac:dyDescent="0.2">
      <c r="A46" s="94" t="s">
        <v>389</v>
      </c>
      <c r="B46" s="93">
        <v>24041</v>
      </c>
      <c r="C46" s="93" t="s">
        <v>368</v>
      </c>
      <c r="D46" s="89"/>
      <c r="E46" s="89"/>
    </row>
    <row r="47" spans="1:5" x14ac:dyDescent="0.2">
      <c r="A47" s="93" t="s">
        <v>269</v>
      </c>
      <c r="B47" s="93">
        <v>24239</v>
      </c>
      <c r="C47" s="93" t="s">
        <v>219</v>
      </c>
      <c r="D47" s="88"/>
    </row>
    <row r="48" spans="1:5" x14ac:dyDescent="0.2">
      <c r="A48" s="94" t="s">
        <v>390</v>
      </c>
      <c r="B48" s="93">
        <v>24665</v>
      </c>
      <c r="C48" s="93" t="s">
        <v>350</v>
      </c>
      <c r="D48" s="89"/>
      <c r="E48" s="89"/>
    </row>
    <row r="49" spans="1:5" x14ac:dyDescent="0.2">
      <c r="A49" s="92" t="s">
        <v>176</v>
      </c>
      <c r="B49" s="93">
        <v>24674</v>
      </c>
      <c r="C49" s="93" t="s">
        <v>61</v>
      </c>
      <c r="D49" s="88"/>
    </row>
    <row r="50" spans="1:5" x14ac:dyDescent="0.2">
      <c r="A50" s="93" t="s">
        <v>270</v>
      </c>
      <c r="B50" s="93">
        <v>24678</v>
      </c>
      <c r="C50" s="93" t="s">
        <v>222</v>
      </c>
      <c r="D50" s="89"/>
      <c r="E50" s="89"/>
    </row>
    <row r="51" spans="1:5" x14ac:dyDescent="0.2">
      <c r="A51" s="92" t="s">
        <v>521</v>
      </c>
      <c r="B51" s="92">
        <v>24745</v>
      </c>
      <c r="C51" s="93" t="s">
        <v>506</v>
      </c>
    </row>
    <row r="52" spans="1:5" x14ac:dyDescent="0.2">
      <c r="A52" s="94" t="s">
        <v>391</v>
      </c>
      <c r="B52" s="93">
        <v>24983</v>
      </c>
      <c r="C52" s="93" t="s">
        <v>370</v>
      </c>
    </row>
    <row r="53" spans="1:5" x14ac:dyDescent="0.2">
      <c r="A53" s="94" t="s">
        <v>392</v>
      </c>
      <c r="B53" s="93">
        <v>24998</v>
      </c>
      <c r="C53" s="93" t="s">
        <v>369</v>
      </c>
      <c r="D53" s="89"/>
      <c r="E53" s="89"/>
    </row>
    <row r="54" spans="1:5" x14ac:dyDescent="0.2">
      <c r="A54" s="94" t="s">
        <v>393</v>
      </c>
      <c r="B54" s="93">
        <v>25452</v>
      </c>
      <c r="C54" s="93" t="s">
        <v>384</v>
      </c>
      <c r="D54" s="89"/>
      <c r="E54" s="89"/>
    </row>
    <row r="55" spans="1:5" x14ac:dyDescent="0.2">
      <c r="A55" s="92" t="s">
        <v>177</v>
      </c>
      <c r="B55" s="93">
        <v>25472</v>
      </c>
      <c r="C55" s="93" t="s">
        <v>90</v>
      </c>
      <c r="D55" s="88"/>
    </row>
    <row r="56" spans="1:5" x14ac:dyDescent="0.2">
      <c r="A56" s="94" t="s">
        <v>394</v>
      </c>
      <c r="B56" s="93">
        <v>25495</v>
      </c>
      <c r="C56" s="93" t="s">
        <v>357</v>
      </c>
      <c r="D56" s="89"/>
      <c r="E56" s="89"/>
    </row>
    <row r="57" spans="1:5" x14ac:dyDescent="0.2">
      <c r="A57" s="92" t="s">
        <v>522</v>
      </c>
      <c r="B57" s="92">
        <v>25554</v>
      </c>
      <c r="C57" s="93" t="s">
        <v>515</v>
      </c>
      <c r="D57" s="89"/>
      <c r="E57" s="89"/>
    </row>
    <row r="58" spans="1:5" x14ac:dyDescent="0.2">
      <c r="A58" s="92" t="s">
        <v>178</v>
      </c>
      <c r="B58" s="93">
        <v>25774</v>
      </c>
      <c r="C58" s="93" t="s">
        <v>88</v>
      </c>
      <c r="D58" s="89"/>
      <c r="E58" s="89"/>
    </row>
    <row r="59" spans="1:5" x14ac:dyDescent="0.2">
      <c r="A59" s="92" t="s">
        <v>179</v>
      </c>
      <c r="B59" s="93">
        <v>26053</v>
      </c>
      <c r="C59" s="93" t="s">
        <v>89</v>
      </c>
      <c r="D59" s="89"/>
      <c r="E59" s="89"/>
    </row>
    <row r="60" spans="1:5" x14ac:dyDescent="0.2">
      <c r="A60" s="92" t="s">
        <v>695</v>
      </c>
      <c r="B60" s="92">
        <v>26433</v>
      </c>
      <c r="C60" s="93" t="s">
        <v>686</v>
      </c>
      <c r="D60" s="89"/>
      <c r="E60" s="89"/>
    </row>
    <row r="61" spans="1:5" x14ac:dyDescent="0.2">
      <c r="A61" s="92" t="s">
        <v>271</v>
      </c>
      <c r="B61" s="93">
        <v>26478</v>
      </c>
      <c r="C61" s="93" t="s">
        <v>194</v>
      </c>
      <c r="D61" s="89"/>
      <c r="E61" s="89"/>
    </row>
    <row r="62" spans="1:5" x14ac:dyDescent="0.2">
      <c r="A62" s="93" t="s">
        <v>272</v>
      </c>
      <c r="B62" s="93">
        <v>27112</v>
      </c>
      <c r="C62" s="93" t="s">
        <v>218</v>
      </c>
      <c r="D62" s="88"/>
    </row>
    <row r="63" spans="1:5" x14ac:dyDescent="0.2">
      <c r="A63" s="92" t="s">
        <v>180</v>
      </c>
      <c r="B63" s="93">
        <v>27222</v>
      </c>
      <c r="C63" s="93" t="s">
        <v>42</v>
      </c>
      <c r="D63" s="89"/>
      <c r="E63" s="89"/>
    </row>
    <row r="64" spans="1:5" x14ac:dyDescent="0.2">
      <c r="A64" s="92" t="s">
        <v>181</v>
      </c>
      <c r="B64" s="93">
        <v>27240</v>
      </c>
      <c r="C64" s="93" t="s">
        <v>62</v>
      </c>
    </row>
    <row r="65" spans="1:5" x14ac:dyDescent="0.2">
      <c r="A65" s="92" t="s">
        <v>182</v>
      </c>
      <c r="B65" s="93">
        <v>27526</v>
      </c>
      <c r="C65" s="93" t="s">
        <v>41</v>
      </c>
      <c r="D65" s="89"/>
      <c r="E65" s="89"/>
    </row>
    <row r="66" spans="1:5" x14ac:dyDescent="0.2">
      <c r="A66" s="94" t="s">
        <v>395</v>
      </c>
      <c r="B66" s="93">
        <v>27749</v>
      </c>
      <c r="C66" s="93" t="s">
        <v>381</v>
      </c>
    </row>
    <row r="67" spans="1:5" x14ac:dyDescent="0.2">
      <c r="A67" s="92" t="s">
        <v>273</v>
      </c>
      <c r="B67" s="93">
        <v>27826</v>
      </c>
      <c r="C67" s="93" t="s">
        <v>208</v>
      </c>
    </row>
    <row r="68" spans="1:5" x14ac:dyDescent="0.2">
      <c r="A68" s="94" t="s">
        <v>396</v>
      </c>
      <c r="B68" s="93">
        <v>28128</v>
      </c>
      <c r="C68" s="93" t="s">
        <v>352</v>
      </c>
      <c r="D68" s="89"/>
      <c r="E68" s="89"/>
    </row>
    <row r="69" spans="1:5" x14ac:dyDescent="0.2">
      <c r="A69" s="92" t="s">
        <v>183</v>
      </c>
      <c r="B69" s="93">
        <v>28521</v>
      </c>
      <c r="C69" s="93" t="s">
        <v>110</v>
      </c>
    </row>
    <row r="70" spans="1:5" x14ac:dyDescent="0.2">
      <c r="A70" s="92" t="s">
        <v>184</v>
      </c>
      <c r="B70" s="93">
        <v>28533</v>
      </c>
      <c r="C70" s="93" t="s">
        <v>68</v>
      </c>
    </row>
    <row r="71" spans="1:5" x14ac:dyDescent="0.2">
      <c r="A71" s="93" t="s">
        <v>274</v>
      </c>
      <c r="B71" s="93">
        <v>28668</v>
      </c>
      <c r="C71" s="93" t="s">
        <v>238</v>
      </c>
      <c r="D71" s="88"/>
    </row>
    <row r="72" spans="1:5" x14ac:dyDescent="0.2">
      <c r="A72" s="92" t="s">
        <v>185</v>
      </c>
      <c r="B72" s="93">
        <v>28713</v>
      </c>
      <c r="C72" s="93" t="s">
        <v>67</v>
      </c>
      <c r="D72" s="89"/>
      <c r="E72" s="89"/>
    </row>
    <row r="73" spans="1:5" x14ac:dyDescent="0.2">
      <c r="A73" s="92" t="s">
        <v>696</v>
      </c>
      <c r="B73" s="92">
        <v>28715</v>
      </c>
      <c r="C73" s="93" t="s">
        <v>687</v>
      </c>
    </row>
    <row r="74" spans="1:5" x14ac:dyDescent="0.2">
      <c r="A74" s="92" t="s">
        <v>186</v>
      </c>
      <c r="B74" s="93">
        <v>28918</v>
      </c>
      <c r="C74" s="93" t="s">
        <v>93</v>
      </c>
    </row>
    <row r="75" spans="1:5" x14ac:dyDescent="0.2">
      <c r="A75" s="92" t="s">
        <v>275</v>
      </c>
      <c r="B75" s="93">
        <v>28920</v>
      </c>
      <c r="C75" s="93" t="s">
        <v>209</v>
      </c>
      <c r="D75" s="89"/>
      <c r="E75" s="89"/>
    </row>
    <row r="76" spans="1:5" x14ac:dyDescent="0.2">
      <c r="A76" s="94" t="s">
        <v>397</v>
      </c>
      <c r="B76" s="93">
        <v>28948</v>
      </c>
      <c r="C76" s="93" t="s">
        <v>382</v>
      </c>
      <c r="D76" s="89"/>
      <c r="E76" s="89"/>
    </row>
    <row r="77" spans="1:5" x14ac:dyDescent="0.2">
      <c r="A77" s="92" t="s">
        <v>523</v>
      </c>
      <c r="B77" s="92">
        <v>28962</v>
      </c>
      <c r="C77" s="93" t="s">
        <v>514</v>
      </c>
    </row>
    <row r="78" spans="1:5" x14ac:dyDescent="0.2">
      <c r="A78" s="93" t="s">
        <v>604</v>
      </c>
      <c r="B78" s="92">
        <v>29507</v>
      </c>
      <c r="C78" s="93" t="s">
        <v>598</v>
      </c>
      <c r="D78" s="89"/>
      <c r="E78" s="89"/>
    </row>
    <row r="79" spans="1:5" x14ac:dyDescent="0.2">
      <c r="A79" s="92" t="s">
        <v>697</v>
      </c>
      <c r="B79" s="92">
        <v>29918</v>
      </c>
      <c r="C79" s="93" t="s">
        <v>685</v>
      </c>
      <c r="D79" s="89"/>
      <c r="E79" s="89"/>
    </row>
    <row r="80" spans="1:5" x14ac:dyDescent="0.2">
      <c r="A80" s="92" t="s">
        <v>187</v>
      </c>
      <c r="B80" s="93">
        <v>29957</v>
      </c>
      <c r="C80" s="93" t="s">
        <v>63</v>
      </c>
    </row>
    <row r="81" spans="1:5" x14ac:dyDescent="0.2">
      <c r="A81" s="93" t="s">
        <v>276</v>
      </c>
      <c r="B81" s="93">
        <v>30110</v>
      </c>
      <c r="C81" s="93" t="s">
        <v>235</v>
      </c>
      <c r="D81" s="89"/>
      <c r="E81" s="89"/>
    </row>
    <row r="82" spans="1:5" x14ac:dyDescent="0.2">
      <c r="A82" s="93" t="s">
        <v>277</v>
      </c>
      <c r="B82" s="93">
        <v>30179</v>
      </c>
      <c r="C82" s="93" t="s">
        <v>240</v>
      </c>
      <c r="D82" s="89"/>
      <c r="E82" s="89"/>
    </row>
    <row r="83" spans="1:5" x14ac:dyDescent="0.2">
      <c r="A83" s="94" t="s">
        <v>398</v>
      </c>
      <c r="B83" s="93">
        <v>30268</v>
      </c>
      <c r="C83" s="93" t="s">
        <v>377</v>
      </c>
      <c r="D83" s="88"/>
    </row>
    <row r="84" spans="1:5" x14ac:dyDescent="0.2">
      <c r="A84" s="92" t="s">
        <v>188</v>
      </c>
      <c r="B84" s="93">
        <v>30680</v>
      </c>
      <c r="C84" s="93" t="s">
        <v>111</v>
      </c>
    </row>
    <row r="85" spans="1:5" x14ac:dyDescent="0.2">
      <c r="A85" s="94" t="s">
        <v>399</v>
      </c>
      <c r="B85" s="93">
        <v>30874</v>
      </c>
      <c r="C85" s="93" t="s">
        <v>385</v>
      </c>
    </row>
    <row r="86" spans="1:5" x14ac:dyDescent="0.2">
      <c r="A86" s="93" t="s">
        <v>279</v>
      </c>
      <c r="B86" s="93">
        <v>30898</v>
      </c>
      <c r="C86" s="93" t="s">
        <v>278</v>
      </c>
      <c r="D86" s="89"/>
      <c r="E86" s="89"/>
    </row>
    <row r="87" spans="1:5" x14ac:dyDescent="0.2">
      <c r="A87" s="92" t="s">
        <v>698</v>
      </c>
      <c r="B87" s="92">
        <v>31026</v>
      </c>
      <c r="C87" s="93" t="s">
        <v>684</v>
      </c>
      <c r="D87" s="89"/>
      <c r="E87" s="89"/>
    </row>
    <row r="88" spans="1:5" x14ac:dyDescent="0.2">
      <c r="A88" s="93" t="s">
        <v>673</v>
      </c>
      <c r="B88" s="93">
        <v>31154</v>
      </c>
      <c r="C88" s="93" t="s">
        <v>452</v>
      </c>
      <c r="D88" s="89"/>
      <c r="E88" s="89"/>
    </row>
    <row r="89" spans="1:5" x14ac:dyDescent="0.2">
      <c r="A89" s="92" t="s">
        <v>524</v>
      </c>
      <c r="B89" s="92">
        <v>31308</v>
      </c>
      <c r="C89" s="93" t="s">
        <v>517</v>
      </c>
      <c r="D89" s="89"/>
      <c r="E89" s="89"/>
    </row>
    <row r="90" spans="1:5" x14ac:dyDescent="0.2">
      <c r="A90" s="92" t="s">
        <v>280</v>
      </c>
      <c r="B90" s="93">
        <v>31337</v>
      </c>
      <c r="C90" s="93" t="s">
        <v>205</v>
      </c>
      <c r="D90" s="89"/>
      <c r="E90" s="89"/>
    </row>
    <row r="91" spans="1:5" x14ac:dyDescent="0.2">
      <c r="A91" s="92" t="s">
        <v>281</v>
      </c>
      <c r="B91" s="93">
        <v>31345</v>
      </c>
      <c r="C91" s="93" t="s">
        <v>210</v>
      </c>
      <c r="D91" s="89"/>
      <c r="E91" s="89"/>
    </row>
    <row r="92" spans="1:5" x14ac:dyDescent="0.2">
      <c r="A92" s="92" t="s">
        <v>189</v>
      </c>
      <c r="B92" s="93">
        <v>31486</v>
      </c>
      <c r="C92" s="93" t="s">
        <v>108</v>
      </c>
      <c r="D92" s="88"/>
    </row>
    <row r="93" spans="1:5" x14ac:dyDescent="0.2">
      <c r="A93" s="92" t="s">
        <v>637</v>
      </c>
      <c r="B93" s="92">
        <v>31667</v>
      </c>
      <c r="C93" s="93" t="s">
        <v>638</v>
      </c>
      <c r="D93" s="89"/>
      <c r="E93" s="89"/>
    </row>
    <row r="94" spans="1:5" x14ac:dyDescent="0.2">
      <c r="A94" s="92" t="s">
        <v>190</v>
      </c>
      <c r="B94" s="93">
        <v>31851</v>
      </c>
      <c r="C94" s="93" t="s">
        <v>87</v>
      </c>
      <c r="D94" s="89"/>
      <c r="E94" s="89"/>
    </row>
    <row r="95" spans="1:5" x14ac:dyDescent="0.2">
      <c r="A95" s="94" t="s">
        <v>400</v>
      </c>
      <c r="B95" s="93">
        <v>32027</v>
      </c>
      <c r="C95" s="93" t="s">
        <v>353</v>
      </c>
      <c r="D95" s="89"/>
      <c r="E95" s="89"/>
    </row>
    <row r="96" spans="1:5" x14ac:dyDescent="0.2">
      <c r="A96" s="94" t="s">
        <v>401</v>
      </c>
      <c r="B96" s="93">
        <v>32114</v>
      </c>
      <c r="C96" s="93" t="s">
        <v>356</v>
      </c>
      <c r="D96" s="89"/>
      <c r="E96" s="89"/>
    </row>
    <row r="97" spans="1:5" x14ac:dyDescent="0.2">
      <c r="A97" s="93" t="s">
        <v>656</v>
      </c>
      <c r="B97" s="92">
        <v>32130</v>
      </c>
      <c r="C97" s="92" t="s">
        <v>653</v>
      </c>
      <c r="D97" s="89"/>
      <c r="E97" s="89"/>
    </row>
    <row r="98" spans="1:5" x14ac:dyDescent="0.2">
      <c r="A98" s="93" t="s">
        <v>471</v>
      </c>
      <c r="B98" s="92">
        <v>32372</v>
      </c>
      <c r="C98" s="93" t="s">
        <v>472</v>
      </c>
      <c r="D98" s="89"/>
      <c r="E98" s="89"/>
    </row>
    <row r="99" spans="1:5" x14ac:dyDescent="0.2">
      <c r="A99" s="93" t="s">
        <v>413</v>
      </c>
      <c r="B99" s="92">
        <v>32638</v>
      </c>
      <c r="C99" s="93" t="s">
        <v>408</v>
      </c>
      <c r="D99" s="89"/>
      <c r="E99" s="89"/>
    </row>
    <row r="100" spans="1:5" x14ac:dyDescent="0.2">
      <c r="A100" s="93" t="s">
        <v>296</v>
      </c>
      <c r="B100" s="92">
        <v>32697</v>
      </c>
      <c r="C100" s="93" t="s">
        <v>295</v>
      </c>
      <c r="D100" s="88"/>
    </row>
    <row r="101" spans="1:5" x14ac:dyDescent="0.2">
      <c r="A101" s="92" t="s">
        <v>191</v>
      </c>
      <c r="B101" s="93">
        <v>32705</v>
      </c>
      <c r="C101" s="93" t="s">
        <v>95</v>
      </c>
      <c r="D101" s="89"/>
      <c r="E101" s="89"/>
    </row>
    <row r="102" spans="1:5" x14ac:dyDescent="0.2">
      <c r="A102" s="92" t="s">
        <v>192</v>
      </c>
      <c r="B102" s="93">
        <v>32764</v>
      </c>
      <c r="C102" s="93" t="s">
        <v>94</v>
      </c>
    </row>
    <row r="103" spans="1:5" x14ac:dyDescent="0.2">
      <c r="A103" s="92" t="s">
        <v>699</v>
      </c>
      <c r="B103" s="92">
        <v>32907</v>
      </c>
      <c r="C103" s="93" t="s">
        <v>692</v>
      </c>
    </row>
    <row r="104" spans="1:5" x14ac:dyDescent="0.2">
      <c r="A104" s="93" t="s">
        <v>422</v>
      </c>
      <c r="B104" s="93"/>
      <c r="C104" s="93" t="s">
        <v>423</v>
      </c>
    </row>
    <row r="105" spans="1:5" x14ac:dyDescent="0.2">
      <c r="A105" s="93" t="s">
        <v>498</v>
      </c>
      <c r="B105" s="93"/>
      <c r="C105" s="93" t="s">
        <v>483</v>
      </c>
    </row>
    <row r="106" spans="1:5" x14ac:dyDescent="0.2">
      <c r="A106" s="93" t="s">
        <v>641</v>
      </c>
      <c r="B106" s="92"/>
      <c r="C106" s="93" t="s">
        <v>642</v>
      </c>
    </row>
    <row r="107" spans="1:5" x14ac:dyDescent="0.2">
      <c r="A107" s="93" t="s">
        <v>639</v>
      </c>
      <c r="B107" s="92"/>
      <c r="C107" s="93" t="s">
        <v>640</v>
      </c>
      <c r="D107" s="86"/>
    </row>
    <row r="108" spans="1:5" x14ac:dyDescent="0.2">
      <c r="A108" s="93" t="s">
        <v>725</v>
      </c>
      <c r="B108" s="93"/>
      <c r="C108" s="93" t="s">
        <v>720</v>
      </c>
    </row>
    <row r="109" spans="1:5" x14ac:dyDescent="0.2">
      <c r="A109" s="93" t="s">
        <v>649</v>
      </c>
      <c r="B109" s="92"/>
      <c r="C109" s="93" t="s">
        <v>643</v>
      </c>
      <c r="D109" s="86"/>
    </row>
    <row r="110" spans="1:5" x14ac:dyDescent="0.2">
      <c r="A110" s="93" t="s">
        <v>300</v>
      </c>
      <c r="B110" s="93"/>
      <c r="C110" s="93" t="s">
        <v>299</v>
      </c>
      <c r="D110" s="86"/>
    </row>
    <row r="111" spans="1:5" x14ac:dyDescent="0.2">
      <c r="A111" s="93" t="s">
        <v>531</v>
      </c>
      <c r="B111" s="93"/>
      <c r="C111" s="93" t="s">
        <v>530</v>
      </c>
    </row>
    <row r="112" spans="1:5" x14ac:dyDescent="0.2">
      <c r="A112" s="93" t="s">
        <v>438</v>
      </c>
      <c r="B112" s="93"/>
      <c r="C112" s="93" t="s">
        <v>436</v>
      </c>
    </row>
    <row r="113" spans="1:3" x14ac:dyDescent="0.2">
      <c r="A113" s="92" t="s">
        <v>632</v>
      </c>
      <c r="B113" s="93"/>
      <c r="C113" s="92" t="s">
        <v>631</v>
      </c>
    </row>
    <row r="114" spans="1:3" x14ac:dyDescent="0.2">
      <c r="A114" s="93" t="s">
        <v>661</v>
      </c>
      <c r="B114" s="93"/>
      <c r="C114" s="93" t="s">
        <v>659</v>
      </c>
    </row>
    <row r="115" spans="1:3" x14ac:dyDescent="0.2">
      <c r="A115" s="92" t="s">
        <v>320</v>
      </c>
      <c r="B115" s="93"/>
      <c r="C115" s="93" t="s">
        <v>319</v>
      </c>
    </row>
    <row r="116" spans="1:3" x14ac:dyDescent="0.2">
      <c r="A116" s="93" t="s">
        <v>432</v>
      </c>
      <c r="B116" s="93"/>
      <c r="C116" s="93" t="s">
        <v>428</v>
      </c>
    </row>
    <row r="117" spans="1:3" x14ac:dyDescent="0.2">
      <c r="A117" s="93" t="s">
        <v>283</v>
      </c>
      <c r="B117" s="93"/>
      <c r="C117" s="93" t="s">
        <v>282</v>
      </c>
    </row>
    <row r="118" spans="1:3" x14ac:dyDescent="0.2">
      <c r="A118" s="93" t="s">
        <v>499</v>
      </c>
      <c r="B118" s="93"/>
      <c r="C118" s="93" t="s">
        <v>484</v>
      </c>
    </row>
    <row r="119" spans="1:3" x14ac:dyDescent="0.2">
      <c r="A119" s="93" t="s">
        <v>700</v>
      </c>
      <c r="B119" s="92"/>
      <c r="C119" s="93" t="s">
        <v>705</v>
      </c>
    </row>
    <row r="120" spans="1:3" x14ac:dyDescent="0.2">
      <c r="A120" s="93" t="s">
        <v>546</v>
      </c>
      <c r="B120" s="95"/>
      <c r="C120" s="93" t="s">
        <v>547</v>
      </c>
    </row>
    <row r="121" spans="1:3" x14ac:dyDescent="0.2">
      <c r="A121" s="93" t="s">
        <v>575</v>
      </c>
      <c r="B121" s="93"/>
      <c r="C121" s="93" t="s">
        <v>560</v>
      </c>
    </row>
    <row r="122" spans="1:3" x14ac:dyDescent="0.2">
      <c r="A122" s="93" t="s">
        <v>449</v>
      </c>
      <c r="B122" s="93"/>
      <c r="C122" s="93" t="s">
        <v>445</v>
      </c>
    </row>
    <row r="123" spans="1:3" x14ac:dyDescent="0.2">
      <c r="A123" s="93" t="s">
        <v>580</v>
      </c>
      <c r="B123" s="93"/>
      <c r="C123" s="93" t="s">
        <v>565</v>
      </c>
    </row>
    <row r="124" spans="1:3" x14ac:dyDescent="0.2">
      <c r="A124" s="93" t="s">
        <v>312</v>
      </c>
      <c r="B124" s="93"/>
      <c r="C124" s="93" t="s">
        <v>311</v>
      </c>
    </row>
    <row r="125" spans="1:3" x14ac:dyDescent="0.2">
      <c r="A125" s="93" t="s">
        <v>455</v>
      </c>
      <c r="B125" s="93"/>
      <c r="C125" s="92" t="s">
        <v>453</v>
      </c>
    </row>
    <row r="126" spans="1:3" x14ac:dyDescent="0.2">
      <c r="A126" s="93" t="s">
        <v>615</v>
      </c>
      <c r="B126" s="92"/>
      <c r="C126" s="93" t="s">
        <v>616</v>
      </c>
    </row>
    <row r="127" spans="1:3" x14ac:dyDescent="0.2">
      <c r="A127" s="93" t="s">
        <v>702</v>
      </c>
      <c r="B127" s="92"/>
      <c r="C127" s="93" t="s">
        <v>707</v>
      </c>
    </row>
    <row r="128" spans="1:3" x14ac:dyDescent="0.2">
      <c r="A128" s="93" t="s">
        <v>624</v>
      </c>
      <c r="B128" s="92"/>
      <c r="C128" s="93" t="s">
        <v>620</v>
      </c>
    </row>
    <row r="129" spans="1:5" x14ac:dyDescent="0.2">
      <c r="A129" s="93" t="s">
        <v>625</v>
      </c>
      <c r="B129" s="92"/>
      <c r="C129" s="93" t="s">
        <v>621</v>
      </c>
    </row>
    <row r="130" spans="1:5" x14ac:dyDescent="0.2">
      <c r="A130" s="93" t="s">
        <v>345</v>
      </c>
      <c r="B130" s="93"/>
      <c r="C130" s="93" t="s">
        <v>344</v>
      </c>
    </row>
    <row r="131" spans="1:5" x14ac:dyDescent="0.2">
      <c r="A131" s="93" t="s">
        <v>701</v>
      </c>
      <c r="B131" s="92"/>
      <c r="C131" s="93" t="s">
        <v>706</v>
      </c>
    </row>
    <row r="132" spans="1:5" x14ac:dyDescent="0.2">
      <c r="A132" s="93" t="s">
        <v>441</v>
      </c>
      <c r="B132" s="93"/>
      <c r="C132" s="93" t="s">
        <v>443</v>
      </c>
      <c r="E132" s="90"/>
    </row>
    <row r="133" spans="1:5" x14ac:dyDescent="0.2">
      <c r="A133" s="93" t="s">
        <v>724</v>
      </c>
      <c r="B133" s="93"/>
      <c r="C133" s="93" t="s">
        <v>719</v>
      </c>
    </row>
    <row r="134" spans="1:5" x14ac:dyDescent="0.2">
      <c r="A134" s="93" t="s">
        <v>424</v>
      </c>
      <c r="B134" s="93"/>
      <c r="C134" s="93" t="s">
        <v>425</v>
      </c>
    </row>
    <row r="135" spans="1:5" x14ac:dyDescent="0.2">
      <c r="A135" s="93" t="s">
        <v>542</v>
      </c>
      <c r="B135" s="93"/>
      <c r="C135" s="93" t="s">
        <v>545</v>
      </c>
    </row>
    <row r="136" spans="1:5" x14ac:dyDescent="0.2">
      <c r="A136" s="93" t="s">
        <v>541</v>
      </c>
      <c r="B136" s="93"/>
      <c r="C136" s="93" t="s">
        <v>544</v>
      </c>
    </row>
    <row r="137" spans="1:5" x14ac:dyDescent="0.2">
      <c r="A137" s="93" t="s">
        <v>715</v>
      </c>
      <c r="B137" s="92"/>
      <c r="C137" s="93" t="s">
        <v>714</v>
      </c>
    </row>
    <row r="138" spans="1:5" x14ac:dyDescent="0.2">
      <c r="A138" s="93" t="s">
        <v>581</v>
      </c>
      <c r="B138" s="93"/>
      <c r="C138" s="93" t="s">
        <v>566</v>
      </c>
    </row>
    <row r="139" spans="1:5" x14ac:dyDescent="0.2">
      <c r="A139" s="92" t="s">
        <v>322</v>
      </c>
      <c r="B139" s="93"/>
      <c r="C139" s="93" t="s">
        <v>321</v>
      </c>
      <c r="E139" s="90"/>
    </row>
    <row r="140" spans="1:5" x14ac:dyDescent="0.2">
      <c r="A140" s="93" t="s">
        <v>556</v>
      </c>
      <c r="B140" s="93"/>
      <c r="C140" s="93" t="s">
        <v>554</v>
      </c>
    </row>
    <row r="141" spans="1:5" x14ac:dyDescent="0.2">
      <c r="A141" s="93" t="s">
        <v>347</v>
      </c>
      <c r="B141" s="93"/>
      <c r="C141" s="93" t="s">
        <v>346</v>
      </c>
    </row>
    <row r="142" spans="1:5" x14ac:dyDescent="0.2">
      <c r="A142" s="93" t="s">
        <v>491</v>
      </c>
      <c r="B142" s="93"/>
      <c r="C142" s="93" t="s">
        <v>476</v>
      </c>
    </row>
    <row r="143" spans="1:5" x14ac:dyDescent="0.2">
      <c r="A143" s="93" t="s">
        <v>289</v>
      </c>
      <c r="B143" s="93"/>
      <c r="C143" s="93" t="s">
        <v>288</v>
      </c>
    </row>
    <row r="144" spans="1:5" x14ac:dyDescent="0.2">
      <c r="A144" s="93" t="s">
        <v>550</v>
      </c>
      <c r="B144" s="93"/>
      <c r="C144" s="93" t="s">
        <v>553</v>
      </c>
    </row>
    <row r="145" spans="1:5" x14ac:dyDescent="0.2">
      <c r="A145" s="93" t="s">
        <v>534</v>
      </c>
      <c r="B145" s="93"/>
      <c r="C145" s="93" t="s">
        <v>535</v>
      </c>
    </row>
    <row r="146" spans="1:5" x14ac:dyDescent="0.2">
      <c r="A146" s="93" t="s">
        <v>578</v>
      </c>
      <c r="B146" s="93"/>
      <c r="C146" s="93" t="s">
        <v>563</v>
      </c>
    </row>
    <row r="147" spans="1:5" x14ac:dyDescent="0.2">
      <c r="A147" s="93" t="s">
        <v>497</v>
      </c>
      <c r="B147" s="93"/>
      <c r="C147" s="93" t="s">
        <v>482</v>
      </c>
    </row>
    <row r="148" spans="1:5" x14ac:dyDescent="0.2">
      <c r="A148" s="93" t="s">
        <v>704</v>
      </c>
      <c r="B148" s="93"/>
      <c r="C148" s="93" t="s">
        <v>709</v>
      </c>
    </row>
    <row r="149" spans="1:5" x14ac:dyDescent="0.2">
      <c r="A149" s="93" t="s">
        <v>595</v>
      </c>
      <c r="B149" s="93"/>
      <c r="C149" s="93" t="s">
        <v>591</v>
      </c>
    </row>
    <row r="150" spans="1:5" x14ac:dyDescent="0.2">
      <c r="A150" s="93" t="s">
        <v>574</v>
      </c>
      <c r="B150" s="93"/>
      <c r="C150" s="93" t="s">
        <v>559</v>
      </c>
    </row>
    <row r="151" spans="1:5" x14ac:dyDescent="0.2">
      <c r="A151" s="96" t="s">
        <v>750</v>
      </c>
      <c r="B151" s="93"/>
      <c r="C151" s="96" t="s">
        <v>747</v>
      </c>
      <c r="D151" s="86"/>
      <c r="E151" s="91"/>
    </row>
    <row r="152" spans="1:5" x14ac:dyDescent="0.2">
      <c r="A152" s="93" t="s">
        <v>496</v>
      </c>
      <c r="B152" s="93"/>
      <c r="C152" s="93" t="s">
        <v>481</v>
      </c>
    </row>
    <row r="153" spans="1:5" x14ac:dyDescent="0.2">
      <c r="A153" s="93" t="s">
        <v>582</v>
      </c>
      <c r="B153" s="93"/>
      <c r="C153" s="93" t="s">
        <v>567</v>
      </c>
    </row>
    <row r="154" spans="1:5" x14ac:dyDescent="0.2">
      <c r="A154" s="93" t="s">
        <v>749</v>
      </c>
      <c r="B154" s="93"/>
      <c r="C154" s="96" t="s">
        <v>746</v>
      </c>
      <c r="D154" s="86"/>
    </row>
    <row r="155" spans="1:5" x14ac:dyDescent="0.2">
      <c r="A155" s="93" t="s">
        <v>412</v>
      </c>
      <c r="B155" s="93"/>
      <c r="C155" s="93" t="s">
        <v>409</v>
      </c>
    </row>
    <row r="156" spans="1:5" x14ac:dyDescent="0.2">
      <c r="A156" s="93" t="s">
        <v>334</v>
      </c>
      <c r="B156" s="93"/>
      <c r="C156" s="93" t="s">
        <v>333</v>
      </c>
    </row>
    <row r="157" spans="1:5" x14ac:dyDescent="0.2">
      <c r="A157" s="93" t="s">
        <v>586</v>
      </c>
      <c r="B157" s="93"/>
      <c r="C157" s="93" t="s">
        <v>571</v>
      </c>
    </row>
    <row r="158" spans="1:5" x14ac:dyDescent="0.2">
      <c r="A158" s="93" t="s">
        <v>501</v>
      </c>
      <c r="B158" s="93"/>
      <c r="C158" s="93" t="s">
        <v>486</v>
      </c>
    </row>
    <row r="159" spans="1:5" x14ac:dyDescent="0.2">
      <c r="A159" s="93" t="s">
        <v>675</v>
      </c>
      <c r="B159" s="93"/>
      <c r="C159" s="93" t="s">
        <v>674</v>
      </c>
    </row>
    <row r="160" spans="1:5" x14ac:dyDescent="0.2">
      <c r="A160" s="92" t="s">
        <v>634</v>
      </c>
      <c r="B160" s="93"/>
      <c r="C160" s="93" t="s">
        <v>633</v>
      </c>
    </row>
    <row r="161" spans="1:3" x14ac:dyDescent="0.2">
      <c r="A161" s="93" t="s">
        <v>626</v>
      </c>
      <c r="B161" s="92"/>
      <c r="C161" s="93" t="s">
        <v>622</v>
      </c>
    </row>
    <row r="162" spans="1:3" x14ac:dyDescent="0.2">
      <c r="A162" s="93" t="s">
        <v>469</v>
      </c>
      <c r="B162" s="93"/>
      <c r="C162" s="93" t="s">
        <v>470</v>
      </c>
    </row>
    <row r="163" spans="1:3" x14ac:dyDescent="0.2">
      <c r="A163" s="93" t="s">
        <v>729</v>
      </c>
      <c r="B163" s="93"/>
      <c r="C163" s="92" t="s">
        <v>727</v>
      </c>
    </row>
    <row r="164" spans="1:3" x14ac:dyDescent="0.2">
      <c r="A164" s="93" t="s">
        <v>304</v>
      </c>
      <c r="B164" s="93"/>
      <c r="C164" s="93" t="s">
        <v>303</v>
      </c>
    </row>
    <row r="165" spans="1:3" x14ac:dyDescent="0.2">
      <c r="A165" s="93" t="s">
        <v>490</v>
      </c>
      <c r="B165" s="93"/>
      <c r="C165" s="93" t="s">
        <v>475</v>
      </c>
    </row>
    <row r="166" spans="1:3" x14ac:dyDescent="0.2">
      <c r="A166" s="93" t="s">
        <v>585</v>
      </c>
      <c r="B166" s="93"/>
      <c r="C166" s="93" t="s">
        <v>570</v>
      </c>
    </row>
    <row r="167" spans="1:3" x14ac:dyDescent="0.2">
      <c r="A167" s="93" t="s">
        <v>324</v>
      </c>
      <c r="B167" s="93"/>
      <c r="C167" s="93" t="s">
        <v>323</v>
      </c>
    </row>
    <row r="168" spans="1:3" x14ac:dyDescent="0.2">
      <c r="A168" s="93" t="s">
        <v>461</v>
      </c>
      <c r="B168" s="93"/>
      <c r="C168" s="93" t="s">
        <v>462</v>
      </c>
    </row>
    <row r="169" spans="1:3" x14ac:dyDescent="0.2">
      <c r="A169" s="93" t="s">
        <v>723</v>
      </c>
      <c r="B169" s="93"/>
      <c r="C169" s="93" t="s">
        <v>718</v>
      </c>
    </row>
    <row r="170" spans="1:3" x14ac:dyDescent="0.2">
      <c r="A170" s="93" t="s">
        <v>287</v>
      </c>
      <c r="B170" s="93"/>
      <c r="C170" s="93" t="s">
        <v>286</v>
      </c>
    </row>
    <row r="171" spans="1:3" x14ac:dyDescent="0.2">
      <c r="A171" s="96" t="s">
        <v>744</v>
      </c>
      <c r="B171" s="93"/>
      <c r="C171" s="96" t="s">
        <v>742</v>
      </c>
    </row>
    <row r="172" spans="1:3" x14ac:dyDescent="0.2">
      <c r="A172" s="93" t="s">
        <v>500</v>
      </c>
      <c r="B172" s="93"/>
      <c r="C172" s="93" t="s">
        <v>485</v>
      </c>
    </row>
    <row r="173" spans="1:3" x14ac:dyDescent="0.2">
      <c r="A173" s="93" t="s">
        <v>494</v>
      </c>
      <c r="B173" s="93"/>
      <c r="C173" s="93" t="s">
        <v>479</v>
      </c>
    </row>
    <row r="174" spans="1:3" x14ac:dyDescent="0.2">
      <c r="A174" s="93" t="s">
        <v>495</v>
      </c>
      <c r="B174" s="93"/>
      <c r="C174" s="93" t="s">
        <v>480</v>
      </c>
    </row>
    <row r="175" spans="1:3" x14ac:dyDescent="0.2">
      <c r="A175" s="93" t="s">
        <v>728</v>
      </c>
      <c r="B175" s="93"/>
      <c r="C175" s="92" t="s">
        <v>726</v>
      </c>
    </row>
    <row r="176" spans="1:3" x14ac:dyDescent="0.2">
      <c r="A176" s="93" t="s">
        <v>473</v>
      </c>
      <c r="B176" s="93"/>
      <c r="C176" s="93" t="s">
        <v>474</v>
      </c>
    </row>
    <row r="177" spans="1:14" x14ac:dyDescent="0.2">
      <c r="A177" s="93" t="s">
        <v>419</v>
      </c>
      <c r="B177" s="93"/>
      <c r="C177" s="93" t="s">
        <v>416</v>
      </c>
    </row>
    <row r="178" spans="1:14" x14ac:dyDescent="0.2">
      <c r="A178" s="93" t="s">
        <v>467</v>
      </c>
      <c r="B178" s="93"/>
      <c r="C178" s="93" t="s">
        <v>468</v>
      </c>
    </row>
    <row r="179" spans="1:14" x14ac:dyDescent="0.2">
      <c r="A179" s="93" t="s">
        <v>722</v>
      </c>
      <c r="B179" s="93"/>
      <c r="C179" s="93" t="s">
        <v>717</v>
      </c>
    </row>
    <row r="180" spans="1:14" x14ac:dyDescent="0.2">
      <c r="A180" s="93" t="s">
        <v>492</v>
      </c>
      <c r="B180" s="93"/>
      <c r="C180" s="93" t="s">
        <v>477</v>
      </c>
    </row>
    <row r="181" spans="1:14" x14ac:dyDescent="0.2">
      <c r="A181" s="93" t="s">
        <v>666</v>
      </c>
      <c r="B181" s="93"/>
      <c r="C181" s="92" t="s">
        <v>667</v>
      </c>
    </row>
    <row r="182" spans="1:14" x14ac:dyDescent="0.2">
      <c r="A182" s="93" t="s">
        <v>439</v>
      </c>
      <c r="B182" s="93"/>
      <c r="C182" s="93" t="s">
        <v>437</v>
      </c>
    </row>
    <row r="183" spans="1:14" x14ac:dyDescent="0.2">
      <c r="A183" s="93" t="s">
        <v>435</v>
      </c>
      <c r="B183" s="93"/>
      <c r="C183" s="93" t="s">
        <v>434</v>
      </c>
    </row>
    <row r="184" spans="1:14" x14ac:dyDescent="0.2">
      <c r="A184" s="93" t="s">
        <v>291</v>
      </c>
      <c r="B184" s="93"/>
      <c r="C184" s="93" t="s">
        <v>290</v>
      </c>
    </row>
    <row r="185" spans="1:14" x14ac:dyDescent="0.2">
      <c r="A185" s="93" t="s">
        <v>548</v>
      </c>
      <c r="B185" s="93"/>
      <c r="C185" s="93" t="s">
        <v>551</v>
      </c>
    </row>
    <row r="186" spans="1:14" x14ac:dyDescent="0.2">
      <c r="A186" s="93" t="s">
        <v>713</v>
      </c>
      <c r="B186" s="92"/>
      <c r="C186" s="93" t="s">
        <v>711</v>
      </c>
    </row>
    <row r="187" spans="1:14" x14ac:dyDescent="0.2">
      <c r="A187" s="93" t="s">
        <v>712</v>
      </c>
      <c r="B187" s="92"/>
      <c r="C187" s="93" t="s">
        <v>710</v>
      </c>
    </row>
    <row r="188" spans="1:14" x14ac:dyDescent="0.2">
      <c r="A188" s="93" t="s">
        <v>503</v>
      </c>
      <c r="B188" s="93"/>
      <c r="C188" s="93" t="s">
        <v>488</v>
      </c>
    </row>
    <row r="189" spans="1:14" x14ac:dyDescent="0.2">
      <c r="A189" s="93" t="s">
        <v>657</v>
      </c>
      <c r="B189" s="95"/>
      <c r="C189" s="93" t="s">
        <v>654</v>
      </c>
    </row>
    <row r="190" spans="1:14" x14ac:dyDescent="0.2">
      <c r="A190" s="93" t="s">
        <v>540</v>
      </c>
      <c r="B190" s="92"/>
      <c r="C190" s="93" t="s">
        <v>543</v>
      </c>
    </row>
    <row r="191" spans="1:14" x14ac:dyDescent="0.2">
      <c r="A191" s="92" t="s">
        <v>745</v>
      </c>
      <c r="B191" s="93"/>
      <c r="C191" s="92" t="s">
        <v>743</v>
      </c>
      <c r="D191" s="91"/>
      <c r="M191" s="87"/>
      <c r="N191" s="87"/>
    </row>
    <row r="192" spans="1:14" x14ac:dyDescent="0.2">
      <c r="A192" s="93" t="s">
        <v>332</v>
      </c>
      <c r="B192" s="93"/>
      <c r="C192" s="93" t="s">
        <v>331</v>
      </c>
    </row>
    <row r="193" spans="1:12" x14ac:dyDescent="0.2">
      <c r="A193" s="96" t="s">
        <v>741</v>
      </c>
      <c r="B193" s="93"/>
      <c r="C193" s="96" t="s">
        <v>739</v>
      </c>
      <c r="G193" s="87"/>
      <c r="H193" s="87"/>
      <c r="K193" s="87"/>
      <c r="L193" s="87"/>
    </row>
    <row r="194" spans="1:12" x14ac:dyDescent="0.2">
      <c r="A194" s="93" t="s">
        <v>573</v>
      </c>
      <c r="B194" s="93"/>
      <c r="C194" s="93" t="s">
        <v>558</v>
      </c>
    </row>
    <row r="195" spans="1:12" x14ac:dyDescent="0.2">
      <c r="A195" s="93" t="s">
        <v>314</v>
      </c>
      <c r="B195" s="93"/>
      <c r="C195" s="93" t="s">
        <v>313</v>
      </c>
    </row>
    <row r="196" spans="1:12" x14ac:dyDescent="0.2">
      <c r="A196" s="92" t="s">
        <v>735</v>
      </c>
      <c r="B196" s="93"/>
      <c r="C196" s="92" t="s">
        <v>734</v>
      </c>
    </row>
    <row r="197" spans="1:12" x14ac:dyDescent="0.2">
      <c r="A197" s="93" t="s">
        <v>456</v>
      </c>
      <c r="B197" s="93"/>
      <c r="C197" s="93" t="s">
        <v>454</v>
      </c>
    </row>
    <row r="198" spans="1:12" x14ac:dyDescent="0.2">
      <c r="A198" s="93" t="s">
        <v>623</v>
      </c>
      <c r="B198" s="92"/>
      <c r="C198" s="93" t="s">
        <v>619</v>
      </c>
    </row>
    <row r="199" spans="1:12" x14ac:dyDescent="0.2">
      <c r="A199" s="93" t="s">
        <v>421</v>
      </c>
      <c r="B199" s="93"/>
      <c r="C199" s="93" t="s">
        <v>418</v>
      </c>
    </row>
    <row r="200" spans="1:12" x14ac:dyDescent="0.2">
      <c r="A200" s="93" t="s">
        <v>662</v>
      </c>
      <c r="B200" s="93"/>
      <c r="C200" s="93" t="s">
        <v>660</v>
      </c>
    </row>
    <row r="201" spans="1:12" x14ac:dyDescent="0.2">
      <c r="A201" s="96" t="s">
        <v>751</v>
      </c>
      <c r="B201" s="93"/>
      <c r="C201" s="96" t="s">
        <v>748</v>
      </c>
      <c r="D201" s="86"/>
      <c r="E201" s="91"/>
    </row>
    <row r="202" spans="1:12" x14ac:dyDescent="0.2">
      <c r="A202" s="93" t="s">
        <v>613</v>
      </c>
      <c r="B202" s="92"/>
      <c r="C202" s="93" t="s">
        <v>614</v>
      </c>
    </row>
    <row r="203" spans="1:12" x14ac:dyDescent="0.2">
      <c r="A203" s="92" t="s">
        <v>732</v>
      </c>
      <c r="B203" s="93"/>
      <c r="C203" s="92" t="s">
        <v>730</v>
      </c>
    </row>
    <row r="204" spans="1:12" x14ac:dyDescent="0.2">
      <c r="A204" s="93" t="s">
        <v>592</v>
      </c>
      <c r="B204" s="93"/>
      <c r="C204" s="93" t="s">
        <v>588</v>
      </c>
    </row>
    <row r="205" spans="1:12" x14ac:dyDescent="0.2">
      <c r="A205" s="93" t="s">
        <v>539</v>
      </c>
      <c r="B205" s="93"/>
      <c r="C205" s="93" t="s">
        <v>538</v>
      </c>
    </row>
    <row r="206" spans="1:12" x14ac:dyDescent="0.2">
      <c r="A206" s="93" t="s">
        <v>617</v>
      </c>
      <c r="B206" s="92"/>
      <c r="C206" s="93" t="s">
        <v>618</v>
      </c>
    </row>
    <row r="207" spans="1:12" x14ac:dyDescent="0.2">
      <c r="A207" s="93" t="s">
        <v>464</v>
      </c>
      <c r="B207" s="93"/>
      <c r="C207" s="93" t="s">
        <v>463</v>
      </c>
    </row>
    <row r="208" spans="1:12" x14ac:dyDescent="0.2">
      <c r="A208" s="92" t="s">
        <v>605</v>
      </c>
      <c r="B208" s="92"/>
      <c r="C208" s="92" t="s">
        <v>606</v>
      </c>
    </row>
    <row r="209" spans="1:3" x14ac:dyDescent="0.2">
      <c r="A209" s="93" t="s">
        <v>466</v>
      </c>
      <c r="B209" s="93"/>
      <c r="C209" s="93" t="s">
        <v>465</v>
      </c>
    </row>
    <row r="210" spans="1:3" x14ac:dyDescent="0.2">
      <c r="A210" s="93" t="s">
        <v>584</v>
      </c>
      <c r="B210" s="93"/>
      <c r="C210" s="93" t="s">
        <v>569</v>
      </c>
    </row>
    <row r="211" spans="1:3" x14ac:dyDescent="0.2">
      <c r="A211" s="93" t="s">
        <v>721</v>
      </c>
      <c r="B211" s="93"/>
      <c r="C211" s="93" t="s">
        <v>716</v>
      </c>
    </row>
    <row r="212" spans="1:3" x14ac:dyDescent="0.2">
      <c r="A212" s="93" t="s">
        <v>430</v>
      </c>
      <c r="B212" s="93"/>
      <c r="C212" s="93" t="s">
        <v>431</v>
      </c>
    </row>
    <row r="213" spans="1:3" x14ac:dyDescent="0.2">
      <c r="A213" s="93" t="s">
        <v>316</v>
      </c>
      <c r="B213" s="93"/>
      <c r="C213" s="93" t="s">
        <v>315</v>
      </c>
    </row>
    <row r="214" spans="1:3" x14ac:dyDescent="0.2">
      <c r="A214" s="93" t="s">
        <v>664</v>
      </c>
      <c r="B214" s="93"/>
      <c r="C214" s="93" t="s">
        <v>663</v>
      </c>
    </row>
    <row r="215" spans="1:3" x14ac:dyDescent="0.2">
      <c r="A215" s="93" t="s">
        <v>627</v>
      </c>
      <c r="B215" s="93"/>
      <c r="C215" s="93" t="s">
        <v>629</v>
      </c>
    </row>
    <row r="216" spans="1:3" x14ac:dyDescent="0.2">
      <c r="A216" s="93" t="s">
        <v>330</v>
      </c>
      <c r="B216" s="93"/>
      <c r="C216" s="93" t="s">
        <v>329</v>
      </c>
    </row>
    <row r="217" spans="1:3" x14ac:dyDescent="0.2">
      <c r="A217" s="93" t="s">
        <v>600</v>
      </c>
      <c r="B217" s="93"/>
      <c r="C217" s="93" t="s">
        <v>601</v>
      </c>
    </row>
    <row r="218" spans="1:3" x14ac:dyDescent="0.2">
      <c r="A218" s="93" t="s">
        <v>644</v>
      </c>
      <c r="B218" s="92"/>
      <c r="C218" s="93" t="s">
        <v>645</v>
      </c>
    </row>
    <row r="219" spans="1:3" x14ac:dyDescent="0.2">
      <c r="A219" s="93" t="s">
        <v>451</v>
      </c>
      <c r="B219" s="93"/>
      <c r="C219" s="93" t="s">
        <v>447</v>
      </c>
    </row>
    <row r="220" spans="1:3" x14ac:dyDescent="0.2">
      <c r="A220" s="93" t="s">
        <v>646</v>
      </c>
      <c r="B220" s="92"/>
      <c r="C220" s="93" t="s">
        <v>650</v>
      </c>
    </row>
    <row r="221" spans="1:3" x14ac:dyDescent="0.2">
      <c r="A221" s="93" t="s">
        <v>583</v>
      </c>
      <c r="B221" s="93"/>
      <c r="C221" s="93" t="s">
        <v>568</v>
      </c>
    </row>
    <row r="222" spans="1:3" x14ac:dyDescent="0.2">
      <c r="A222" s="93" t="s">
        <v>460</v>
      </c>
      <c r="B222" s="93"/>
      <c r="C222" s="93" t="s">
        <v>458</v>
      </c>
    </row>
    <row r="223" spans="1:3" x14ac:dyDescent="0.2">
      <c r="A223" s="93" t="s">
        <v>338</v>
      </c>
      <c r="B223" s="93"/>
      <c r="C223" s="93" t="s">
        <v>337</v>
      </c>
    </row>
    <row r="224" spans="1:3" x14ac:dyDescent="0.2">
      <c r="A224" s="93" t="s">
        <v>415</v>
      </c>
      <c r="B224" s="93"/>
      <c r="C224" s="93" t="s">
        <v>411</v>
      </c>
    </row>
    <row r="225" spans="1:4" x14ac:dyDescent="0.2">
      <c r="A225" s="93" t="s">
        <v>607</v>
      </c>
      <c r="B225" s="92"/>
      <c r="C225" s="93" t="s">
        <v>608</v>
      </c>
    </row>
    <row r="226" spans="1:4" x14ac:dyDescent="0.2">
      <c r="A226" s="93" t="s">
        <v>502</v>
      </c>
      <c r="B226" s="93"/>
      <c r="C226" s="93" t="s">
        <v>487</v>
      </c>
    </row>
    <row r="227" spans="1:4" x14ac:dyDescent="0.2">
      <c r="A227" s="93" t="s">
        <v>414</v>
      </c>
      <c r="B227" s="93"/>
      <c r="C227" s="93" t="s">
        <v>410</v>
      </c>
    </row>
    <row r="228" spans="1:4" x14ac:dyDescent="0.2">
      <c r="A228" s="93" t="s">
        <v>611</v>
      </c>
      <c r="B228" s="92"/>
      <c r="C228" s="93" t="s">
        <v>612</v>
      </c>
    </row>
    <row r="229" spans="1:4" x14ac:dyDescent="0.2">
      <c r="A229" s="93" t="s">
        <v>703</v>
      </c>
      <c r="B229" s="92"/>
      <c r="C229" s="93" t="s">
        <v>708</v>
      </c>
    </row>
    <row r="230" spans="1:4" x14ac:dyDescent="0.2">
      <c r="A230" s="93" t="s">
        <v>587</v>
      </c>
      <c r="B230" s="93"/>
      <c r="C230" s="93" t="s">
        <v>572</v>
      </c>
    </row>
    <row r="231" spans="1:4" x14ac:dyDescent="0.2">
      <c r="A231" s="93" t="s">
        <v>440</v>
      </c>
      <c r="B231" s="93"/>
      <c r="C231" s="93" t="s">
        <v>442</v>
      </c>
    </row>
    <row r="232" spans="1:4" x14ac:dyDescent="0.2">
      <c r="A232" s="93" t="s">
        <v>549</v>
      </c>
      <c r="B232" s="93"/>
      <c r="C232" s="93" t="s">
        <v>552</v>
      </c>
    </row>
    <row r="233" spans="1:4" x14ac:dyDescent="0.2">
      <c r="A233" s="92" t="s">
        <v>733</v>
      </c>
      <c r="B233" s="93"/>
      <c r="C233" s="92" t="s">
        <v>731</v>
      </c>
    </row>
    <row r="234" spans="1:4" x14ac:dyDescent="0.2">
      <c r="A234" s="93" t="s">
        <v>433</v>
      </c>
      <c r="B234" s="93"/>
      <c r="C234" s="93" t="s">
        <v>429</v>
      </c>
      <c r="D234" s="86"/>
    </row>
    <row r="235" spans="1:4" x14ac:dyDescent="0.2">
      <c r="A235" s="93" t="s">
        <v>737</v>
      </c>
      <c r="B235" s="93"/>
      <c r="C235" s="93" t="s">
        <v>736</v>
      </c>
    </row>
    <row r="236" spans="1:4" x14ac:dyDescent="0.2">
      <c r="A236" s="93" t="s">
        <v>459</v>
      </c>
      <c r="B236" s="93"/>
      <c r="C236" s="93" t="s">
        <v>457</v>
      </c>
      <c r="D236" s="86"/>
    </row>
    <row r="237" spans="1:4" x14ac:dyDescent="0.2">
      <c r="A237" s="93" t="s">
        <v>504</v>
      </c>
      <c r="B237" s="93"/>
      <c r="C237" s="93" t="s">
        <v>489</v>
      </c>
      <c r="D237" s="86"/>
    </row>
    <row r="238" spans="1:4" x14ac:dyDescent="0.2">
      <c r="A238" s="93" t="s">
        <v>340</v>
      </c>
      <c r="B238" s="93"/>
      <c r="C238" s="93" t="s">
        <v>339</v>
      </c>
      <c r="D238" s="86"/>
    </row>
    <row r="239" spans="1:4" x14ac:dyDescent="0.2">
      <c r="A239" s="93" t="s">
        <v>527</v>
      </c>
      <c r="B239" s="93"/>
      <c r="C239" s="93" t="s">
        <v>343</v>
      </c>
      <c r="D239" s="86"/>
    </row>
    <row r="240" spans="1:4" x14ac:dyDescent="0.2">
      <c r="A240" s="93" t="s">
        <v>528</v>
      </c>
      <c r="B240" s="93"/>
      <c r="C240" s="93" t="s">
        <v>294</v>
      </c>
      <c r="D240" s="86"/>
    </row>
    <row r="241" spans="1:4" x14ac:dyDescent="0.2">
      <c r="A241" s="96" t="s">
        <v>740</v>
      </c>
      <c r="B241" s="93"/>
      <c r="C241" s="96" t="s">
        <v>738</v>
      </c>
    </row>
    <row r="242" spans="1:4" x14ac:dyDescent="0.2">
      <c r="A242" s="92" t="s">
        <v>450</v>
      </c>
      <c r="B242" s="93"/>
      <c r="C242" s="92" t="s">
        <v>446</v>
      </c>
      <c r="D242" s="86"/>
    </row>
    <row r="243" spans="1:4" x14ac:dyDescent="0.2">
      <c r="A243" s="93" t="s">
        <v>293</v>
      </c>
      <c r="B243" s="93"/>
      <c r="C243" s="93" t="s">
        <v>292</v>
      </c>
      <c r="D243" s="86"/>
    </row>
    <row r="244" spans="1:4" x14ac:dyDescent="0.2">
      <c r="A244" s="93" t="s">
        <v>308</v>
      </c>
      <c r="B244" s="93"/>
      <c r="C244" s="93" t="s">
        <v>307</v>
      </c>
    </row>
    <row r="245" spans="1:4" x14ac:dyDescent="0.2">
      <c r="A245" s="93" t="s">
        <v>342</v>
      </c>
      <c r="B245" s="93"/>
      <c r="C245" s="93" t="s">
        <v>341</v>
      </c>
    </row>
    <row r="246" spans="1:4" x14ac:dyDescent="0.2">
      <c r="A246" s="93" t="s">
        <v>285</v>
      </c>
      <c r="B246" s="93"/>
      <c r="C246" s="93" t="s">
        <v>284</v>
      </c>
    </row>
    <row r="247" spans="1:4" x14ac:dyDescent="0.2">
      <c r="A247" s="93" t="s">
        <v>420</v>
      </c>
      <c r="B247" s="93"/>
      <c r="C247" s="93" t="s">
        <v>417</v>
      </c>
    </row>
    <row r="248" spans="1:4" x14ac:dyDescent="0.2">
      <c r="A248" s="93" t="s">
        <v>577</v>
      </c>
      <c r="B248" s="93"/>
      <c r="C248" s="93" t="s">
        <v>562</v>
      </c>
    </row>
    <row r="249" spans="1:4" x14ac:dyDescent="0.2">
      <c r="A249" s="93" t="s">
        <v>306</v>
      </c>
      <c r="B249" s="93"/>
      <c r="C249" s="93" t="s">
        <v>305</v>
      </c>
      <c r="D249" s="86"/>
    </row>
    <row r="250" spans="1:4" x14ac:dyDescent="0.2">
      <c r="A250" s="93" t="s">
        <v>336</v>
      </c>
      <c r="B250" s="93"/>
      <c r="C250" s="93" t="s">
        <v>335</v>
      </c>
      <c r="D250" s="86"/>
    </row>
    <row r="251" spans="1:4" x14ac:dyDescent="0.2">
      <c r="A251" s="92" t="s">
        <v>635</v>
      </c>
      <c r="B251" s="93"/>
      <c r="C251" s="93" t="s">
        <v>636</v>
      </c>
      <c r="D251" s="86"/>
    </row>
    <row r="252" spans="1:4" x14ac:dyDescent="0.2">
      <c r="A252" s="93" t="s">
        <v>594</v>
      </c>
      <c r="B252" s="93"/>
      <c r="C252" s="93" t="s">
        <v>590</v>
      </c>
      <c r="D252" s="86"/>
    </row>
    <row r="253" spans="1:4" x14ac:dyDescent="0.2">
      <c r="A253" s="93" t="s">
        <v>328</v>
      </c>
      <c r="B253" s="93"/>
      <c r="C253" s="93" t="s">
        <v>327</v>
      </c>
      <c r="D253" s="86"/>
    </row>
    <row r="254" spans="1:4" x14ac:dyDescent="0.2">
      <c r="A254" s="93" t="s">
        <v>407</v>
      </c>
      <c r="B254" s="93"/>
      <c r="C254" s="93" t="s">
        <v>406</v>
      </c>
      <c r="D254" s="86"/>
    </row>
    <row r="255" spans="1:4" x14ac:dyDescent="0.2">
      <c r="A255" s="93" t="s">
        <v>628</v>
      </c>
      <c r="B255" s="93"/>
      <c r="C255" s="93" t="s">
        <v>630</v>
      </c>
      <c r="D255" s="86"/>
    </row>
    <row r="256" spans="1:4" x14ac:dyDescent="0.2">
      <c r="A256" s="93" t="s">
        <v>310</v>
      </c>
      <c r="B256" s="93"/>
      <c r="C256" s="93" t="s">
        <v>309</v>
      </c>
    </row>
    <row r="257" spans="1:5" x14ac:dyDescent="0.2">
      <c r="A257" s="93" t="s">
        <v>532</v>
      </c>
      <c r="B257" s="93"/>
      <c r="C257" s="93" t="s">
        <v>533</v>
      </c>
    </row>
    <row r="258" spans="1:5" x14ac:dyDescent="0.2">
      <c r="A258" s="93" t="s">
        <v>557</v>
      </c>
      <c r="B258" s="93"/>
      <c r="C258" s="93" t="s">
        <v>555</v>
      </c>
    </row>
    <row r="259" spans="1:5" x14ac:dyDescent="0.2">
      <c r="A259" s="93" t="s">
        <v>493</v>
      </c>
      <c r="B259" s="93"/>
      <c r="C259" s="93" t="s">
        <v>478</v>
      </c>
    </row>
    <row r="260" spans="1:5" x14ac:dyDescent="0.2">
      <c r="A260" s="92" t="s">
        <v>318</v>
      </c>
      <c r="B260" s="93"/>
      <c r="C260" s="93" t="s">
        <v>317</v>
      </c>
    </row>
    <row r="261" spans="1:5" x14ac:dyDescent="0.2">
      <c r="A261" s="93" t="s">
        <v>647</v>
      </c>
      <c r="B261" s="92"/>
      <c r="C261" s="93" t="s">
        <v>648</v>
      </c>
    </row>
    <row r="262" spans="1:5" x14ac:dyDescent="0.2">
      <c r="A262" s="93" t="s">
        <v>593</v>
      </c>
      <c r="B262" s="93"/>
      <c r="C262" s="93" t="s">
        <v>589</v>
      </c>
    </row>
    <row r="263" spans="1:5" x14ac:dyDescent="0.2">
      <c r="A263" s="93" t="s">
        <v>672</v>
      </c>
      <c r="B263" s="93"/>
      <c r="C263" s="93" t="s">
        <v>671</v>
      </c>
    </row>
    <row r="264" spans="1:5" x14ac:dyDescent="0.2">
      <c r="A264" s="93" t="s">
        <v>536</v>
      </c>
      <c r="B264" s="93"/>
      <c r="C264" s="93" t="s">
        <v>537</v>
      </c>
    </row>
    <row r="265" spans="1:5" x14ac:dyDescent="0.2">
      <c r="A265" s="93" t="s">
        <v>576</v>
      </c>
      <c r="B265" s="93"/>
      <c r="C265" s="93" t="s">
        <v>561</v>
      </c>
    </row>
    <row r="266" spans="1:5" x14ac:dyDescent="0.2">
      <c r="A266" s="93" t="s">
        <v>427</v>
      </c>
      <c r="B266" s="93"/>
      <c r="C266" s="93" t="s">
        <v>426</v>
      </c>
    </row>
    <row r="267" spans="1:5" x14ac:dyDescent="0.2">
      <c r="A267" s="93" t="s">
        <v>609</v>
      </c>
      <c r="B267" s="92"/>
      <c r="C267" s="93" t="s">
        <v>610</v>
      </c>
    </row>
    <row r="268" spans="1:5" x14ac:dyDescent="0.2">
      <c r="A268" s="93" t="s">
        <v>579</v>
      </c>
      <c r="B268" s="93"/>
      <c r="C268" s="93" t="s">
        <v>564</v>
      </c>
    </row>
    <row r="269" spans="1:5" x14ac:dyDescent="0.2">
      <c r="A269" s="93" t="s">
        <v>298</v>
      </c>
      <c r="B269" s="93"/>
      <c r="C269" s="93" t="s">
        <v>297</v>
      </c>
    </row>
    <row r="270" spans="1:5" x14ac:dyDescent="0.2">
      <c r="A270" s="93" t="s">
        <v>302</v>
      </c>
      <c r="B270" s="93"/>
      <c r="C270" s="93" t="s">
        <v>301</v>
      </c>
    </row>
    <row r="271" spans="1:5" x14ac:dyDescent="0.2">
      <c r="A271" s="93" t="s">
        <v>326</v>
      </c>
      <c r="B271" s="93"/>
      <c r="C271" s="93" t="s">
        <v>325</v>
      </c>
    </row>
    <row r="272" spans="1:5" x14ac:dyDescent="0.2">
      <c r="A272" s="92"/>
      <c r="B272" s="93"/>
      <c r="C272" s="93"/>
      <c r="D272" s="86"/>
      <c r="E272" s="91"/>
    </row>
    <row r="273" spans="1:5" x14ac:dyDescent="0.2">
      <c r="A273" s="92"/>
      <c r="B273" s="93"/>
      <c r="C273" s="93"/>
      <c r="D273" s="86"/>
      <c r="E273" s="91"/>
    </row>
    <row r="274" spans="1:5" x14ac:dyDescent="0.2">
      <c r="A274" s="93"/>
      <c r="B274" s="93"/>
      <c r="C274" s="93"/>
      <c r="D274" s="86"/>
      <c r="E274" s="91"/>
    </row>
    <row r="275" spans="1:5" x14ac:dyDescent="0.2">
      <c r="A275" s="93"/>
      <c r="B275" s="93"/>
      <c r="C275" s="93"/>
      <c r="D275" s="91"/>
      <c r="E275" s="91"/>
    </row>
    <row r="276" spans="1:5" x14ac:dyDescent="0.2">
      <c r="A276" s="93"/>
      <c r="B276" s="93"/>
      <c r="C276" s="93"/>
      <c r="D276" s="91"/>
      <c r="E276" s="91"/>
    </row>
    <row r="277" spans="1:5" x14ac:dyDescent="0.2">
      <c r="A277" s="93"/>
      <c r="B277" s="93"/>
      <c r="C277" s="93"/>
      <c r="D277" s="91"/>
      <c r="E277" s="91"/>
    </row>
    <row r="278" spans="1:5" x14ac:dyDescent="0.2">
      <c r="A278" s="93"/>
      <c r="B278" s="93"/>
      <c r="C278" s="93"/>
      <c r="D278" s="91"/>
      <c r="E278" s="91"/>
    </row>
    <row r="279" spans="1:5" x14ac:dyDescent="0.2">
      <c r="A279" s="93"/>
      <c r="B279" s="93"/>
      <c r="C279" s="93"/>
      <c r="D279" s="91"/>
      <c r="E279" s="91"/>
    </row>
    <row r="280" spans="1:5" x14ac:dyDescent="0.2">
      <c r="A280" s="93"/>
      <c r="B280" s="93"/>
      <c r="C280" s="93"/>
      <c r="D280" s="86"/>
      <c r="E280" s="91"/>
    </row>
    <row r="281" spans="1:5" x14ac:dyDescent="0.2">
      <c r="A281" s="93"/>
      <c r="B281" s="93"/>
      <c r="C281" s="93"/>
      <c r="D281" s="86"/>
      <c r="E281" s="91"/>
    </row>
    <row r="282" spans="1:5" x14ac:dyDescent="0.2">
      <c r="A282" s="93"/>
      <c r="B282" s="93"/>
      <c r="C282" s="93"/>
      <c r="D282" s="86"/>
      <c r="E282" s="91"/>
    </row>
    <row r="283" spans="1:5" x14ac:dyDescent="0.2">
      <c r="A283" s="93"/>
      <c r="B283" s="93"/>
      <c r="C283" s="93"/>
      <c r="D283" s="86"/>
      <c r="E283" s="91"/>
    </row>
    <row r="284" spans="1:5" x14ac:dyDescent="0.2">
      <c r="A284" s="93"/>
      <c r="B284" s="93"/>
      <c r="C284" s="93"/>
      <c r="E284" s="91"/>
    </row>
    <row r="285" spans="1:5" x14ac:dyDescent="0.2">
      <c r="A285" s="93"/>
      <c r="B285" s="93"/>
      <c r="C285" s="93"/>
      <c r="E285" s="91"/>
    </row>
    <row r="286" spans="1:5" x14ac:dyDescent="0.2">
      <c r="A286" s="93"/>
      <c r="B286" s="93"/>
      <c r="C286" s="93"/>
      <c r="D286" s="91"/>
      <c r="E286" s="91"/>
    </row>
    <row r="287" spans="1:5" x14ac:dyDescent="0.2">
      <c r="A287" s="93"/>
      <c r="B287" s="93"/>
      <c r="C287" s="93"/>
      <c r="D287" s="91"/>
      <c r="E287" s="91"/>
    </row>
    <row r="288" spans="1:5" x14ac:dyDescent="0.2">
      <c r="A288" s="93"/>
      <c r="B288" s="93"/>
      <c r="C288" s="93"/>
      <c r="D288" s="91"/>
      <c r="E288" s="91"/>
    </row>
    <row r="289" spans="1:5" x14ac:dyDescent="0.2">
      <c r="A289" s="93"/>
      <c r="B289" s="93"/>
      <c r="C289" s="93"/>
      <c r="D289" s="91"/>
      <c r="E289" s="91"/>
    </row>
    <row r="290" spans="1:5" x14ac:dyDescent="0.2">
      <c r="A290" s="93"/>
      <c r="B290" s="93"/>
      <c r="C290" s="93"/>
      <c r="D290" s="91"/>
      <c r="E290" s="91"/>
    </row>
    <row r="291" spans="1:5" x14ac:dyDescent="0.2">
      <c r="A291" s="93"/>
      <c r="B291" s="93"/>
      <c r="C291" s="93"/>
      <c r="D291" s="91"/>
      <c r="E291" s="91"/>
    </row>
    <row r="292" spans="1:5" x14ac:dyDescent="0.2">
      <c r="A292" s="93"/>
      <c r="B292" s="93"/>
      <c r="C292" s="93"/>
      <c r="D292" s="91"/>
      <c r="E292" s="91"/>
    </row>
    <row r="293" spans="1:5" x14ac:dyDescent="0.2">
      <c r="A293" s="93"/>
      <c r="B293" s="93"/>
      <c r="C293" s="93"/>
      <c r="D293" s="91"/>
    </row>
    <row r="294" spans="1:5" x14ac:dyDescent="0.2">
      <c r="A294" s="93"/>
      <c r="B294" s="93"/>
      <c r="C294" s="93"/>
      <c r="D294" s="91"/>
    </row>
    <row r="295" spans="1:5" x14ac:dyDescent="0.2">
      <c r="A295" s="93"/>
      <c r="B295" s="93"/>
      <c r="C295" s="93"/>
      <c r="D295" s="91"/>
    </row>
    <row r="296" spans="1:5" x14ac:dyDescent="0.2">
      <c r="A296" s="93"/>
      <c r="B296" s="93"/>
      <c r="C296" s="93"/>
      <c r="D296" s="91"/>
    </row>
    <row r="297" spans="1:5" x14ac:dyDescent="0.2">
      <c r="A297" s="93"/>
      <c r="B297" s="93"/>
      <c r="C297" s="93"/>
      <c r="D297" s="91"/>
    </row>
    <row r="298" spans="1:5" x14ac:dyDescent="0.2">
      <c r="A298" s="93"/>
      <c r="B298" s="93"/>
      <c r="C298" s="93"/>
      <c r="D298" s="91"/>
    </row>
    <row r="299" spans="1:5" x14ac:dyDescent="0.2">
      <c r="A299" s="93"/>
      <c r="B299" s="93"/>
      <c r="C299" s="93"/>
      <c r="D299" s="91"/>
    </row>
    <row r="300" spans="1:5" x14ac:dyDescent="0.2">
      <c r="A300" s="93"/>
      <c r="B300" s="93"/>
      <c r="C300" s="93"/>
      <c r="D300" s="91"/>
    </row>
    <row r="301" spans="1:5" x14ac:dyDescent="0.2">
      <c r="A301" s="93"/>
      <c r="B301" s="93"/>
      <c r="C301" s="93"/>
      <c r="D301" s="91"/>
    </row>
    <row r="302" spans="1:5" x14ac:dyDescent="0.2">
      <c r="A302" s="93"/>
      <c r="B302" s="93"/>
      <c r="C302" s="93"/>
      <c r="D302" s="91"/>
    </row>
    <row r="303" spans="1:5" x14ac:dyDescent="0.2">
      <c r="A303" s="93"/>
      <c r="B303" s="93"/>
      <c r="C303" s="93"/>
      <c r="D303" s="91"/>
    </row>
    <row r="304" spans="1:5" x14ac:dyDescent="0.2">
      <c r="A304" s="93"/>
      <c r="B304" s="93"/>
      <c r="C304" s="93"/>
      <c r="D304" s="91"/>
    </row>
    <row r="305" spans="1:3" x14ac:dyDescent="0.2">
      <c r="A305" s="93"/>
      <c r="B305" s="93"/>
      <c r="C305" s="93"/>
    </row>
    <row r="306" spans="1:3" x14ac:dyDescent="0.2">
      <c r="A306" s="93"/>
      <c r="B306" s="93"/>
      <c r="C306" s="93"/>
    </row>
    <row r="307" spans="1:3" x14ac:dyDescent="0.2">
      <c r="A307" s="93"/>
      <c r="B307" s="93"/>
      <c r="C307" s="93"/>
    </row>
    <row r="308" spans="1:3" x14ac:dyDescent="0.2">
      <c r="A308" s="93"/>
      <c r="B308" s="93"/>
      <c r="C308" s="93"/>
    </row>
    <row r="309" spans="1:3" x14ac:dyDescent="0.2">
      <c r="A309" s="93"/>
      <c r="B309" s="93"/>
      <c r="C309" s="93"/>
    </row>
    <row r="310" spans="1:3" x14ac:dyDescent="0.2">
      <c r="A310" s="93"/>
      <c r="B310" s="93"/>
      <c r="C310" s="93"/>
    </row>
    <row r="311" spans="1:3" x14ac:dyDescent="0.2">
      <c r="A311" s="93"/>
      <c r="B311" s="93"/>
      <c r="C311" s="93"/>
    </row>
    <row r="312" spans="1:3" x14ac:dyDescent="0.2">
      <c r="A312" s="93"/>
      <c r="B312" s="93"/>
      <c r="C312" s="93"/>
    </row>
    <row r="313" spans="1:3" x14ac:dyDescent="0.2">
      <c r="A313" s="93"/>
      <c r="B313" s="93"/>
      <c r="C313" s="93"/>
    </row>
    <row r="314" spans="1:3" x14ac:dyDescent="0.2">
      <c r="A314" s="93"/>
      <c r="B314" s="93"/>
      <c r="C314" s="93"/>
    </row>
    <row r="315" spans="1:3" x14ac:dyDescent="0.2">
      <c r="A315" s="93"/>
      <c r="B315" s="93"/>
      <c r="C315" s="93"/>
    </row>
    <row r="316" spans="1:3" x14ac:dyDescent="0.2">
      <c r="A316" s="93"/>
      <c r="B316" s="93"/>
      <c r="C316" s="93"/>
    </row>
    <row r="317" spans="1:3" x14ac:dyDescent="0.2">
      <c r="A317" s="93"/>
      <c r="B317" s="93"/>
      <c r="C317" s="93"/>
    </row>
    <row r="318" spans="1:3" x14ac:dyDescent="0.2">
      <c r="A318" s="93"/>
      <c r="B318" s="93"/>
      <c r="C318" s="93"/>
    </row>
    <row r="319" spans="1:3" x14ac:dyDescent="0.2">
      <c r="A319" s="93"/>
      <c r="B319" s="93"/>
      <c r="C319" s="93"/>
    </row>
    <row r="320" spans="1:3" x14ac:dyDescent="0.2">
      <c r="A320" s="93"/>
      <c r="B320" s="93"/>
      <c r="C320" s="93"/>
    </row>
    <row r="321" spans="1:3" x14ac:dyDescent="0.2">
      <c r="A321" s="93"/>
      <c r="B321" s="93"/>
      <c r="C321" s="93"/>
    </row>
    <row r="322" spans="1:3" x14ac:dyDescent="0.2">
      <c r="A322" s="93"/>
      <c r="B322" s="93"/>
      <c r="C322" s="93"/>
    </row>
    <row r="323" spans="1:3" x14ac:dyDescent="0.2">
      <c r="A323" s="93"/>
      <c r="B323" s="93"/>
      <c r="C323" s="93"/>
    </row>
    <row r="324" spans="1:3" x14ac:dyDescent="0.2">
      <c r="A324" s="93"/>
      <c r="B324" s="93"/>
      <c r="C324" s="93"/>
    </row>
    <row r="325" spans="1:3" x14ac:dyDescent="0.2">
      <c r="A325" s="93"/>
      <c r="B325" s="93"/>
      <c r="C325" s="93"/>
    </row>
    <row r="326" spans="1:3" x14ac:dyDescent="0.2">
      <c r="A326" s="93"/>
      <c r="B326" s="93"/>
      <c r="C326" s="93"/>
    </row>
    <row r="327" spans="1:3" x14ac:dyDescent="0.2">
      <c r="A327" s="93"/>
      <c r="B327" s="93"/>
      <c r="C327" s="93"/>
    </row>
    <row r="328" spans="1:3" x14ac:dyDescent="0.2">
      <c r="A328" s="93"/>
      <c r="B328" s="93"/>
      <c r="C328" s="93"/>
    </row>
    <row r="329" spans="1:3" x14ac:dyDescent="0.2">
      <c r="A329" s="93"/>
      <c r="B329" s="93"/>
      <c r="C329" s="93"/>
    </row>
    <row r="330" spans="1:3" x14ac:dyDescent="0.2">
      <c r="A330" s="93"/>
      <c r="B330" s="93"/>
      <c r="C330" s="93"/>
    </row>
    <row r="331" spans="1:3" x14ac:dyDescent="0.2">
      <c r="A331" s="93"/>
      <c r="B331" s="93"/>
      <c r="C331" s="93"/>
    </row>
    <row r="332" spans="1:3" x14ac:dyDescent="0.2">
      <c r="A332" s="93"/>
      <c r="B332" s="93"/>
      <c r="C332" s="93"/>
    </row>
    <row r="333" spans="1:3" x14ac:dyDescent="0.2">
      <c r="A333" s="93"/>
      <c r="B333" s="93"/>
      <c r="C333" s="93"/>
    </row>
    <row r="334" spans="1:3" x14ac:dyDescent="0.2">
      <c r="A334" s="93"/>
      <c r="B334" s="93"/>
      <c r="C334" s="93"/>
    </row>
    <row r="335" spans="1:3" x14ac:dyDescent="0.2">
      <c r="A335" s="93"/>
      <c r="B335" s="93"/>
      <c r="C335" s="93"/>
    </row>
    <row r="336" spans="1:3" x14ac:dyDescent="0.2">
      <c r="A336" s="93"/>
      <c r="B336" s="93"/>
      <c r="C336" s="93"/>
    </row>
    <row r="337" spans="1:3" x14ac:dyDescent="0.2">
      <c r="A337" s="93"/>
      <c r="B337" s="93"/>
      <c r="C337" s="93"/>
    </row>
    <row r="338" spans="1:3" x14ac:dyDescent="0.2">
      <c r="A338" s="93"/>
      <c r="B338" s="93"/>
      <c r="C338" s="93"/>
    </row>
    <row r="339" spans="1:3" x14ac:dyDescent="0.2">
      <c r="A339" s="93"/>
      <c r="B339" s="93"/>
      <c r="C339" s="93"/>
    </row>
    <row r="340" spans="1:3" x14ac:dyDescent="0.2">
      <c r="A340" s="93"/>
      <c r="B340" s="93"/>
      <c r="C340" s="93"/>
    </row>
    <row r="341" spans="1:3" x14ac:dyDescent="0.2">
      <c r="A341" s="93"/>
      <c r="B341" s="93"/>
      <c r="C341" s="93"/>
    </row>
    <row r="342" spans="1:3" x14ac:dyDescent="0.2">
      <c r="A342" s="93"/>
      <c r="B342" s="93"/>
      <c r="C342" s="93"/>
    </row>
    <row r="343" spans="1:3" x14ac:dyDescent="0.2">
      <c r="A343" s="93"/>
      <c r="B343" s="93"/>
      <c r="C343" s="93"/>
    </row>
    <row r="344" spans="1:3" x14ac:dyDescent="0.2">
      <c r="A344" s="93"/>
      <c r="B344" s="93"/>
      <c r="C344" s="93"/>
    </row>
    <row r="345" spans="1:3" x14ac:dyDescent="0.2">
      <c r="A345" s="93"/>
      <c r="B345" s="93"/>
      <c r="C345" s="93"/>
    </row>
    <row r="346" spans="1:3" x14ac:dyDescent="0.2">
      <c r="A346" s="93"/>
      <c r="B346" s="93"/>
      <c r="C346" s="93"/>
    </row>
    <row r="347" spans="1:3" x14ac:dyDescent="0.2">
      <c r="A347" s="93"/>
      <c r="B347" s="93"/>
      <c r="C347" s="93"/>
    </row>
    <row r="348" spans="1:3" x14ac:dyDescent="0.2">
      <c r="A348" s="93"/>
      <c r="B348" s="93"/>
      <c r="C348" s="93"/>
    </row>
    <row r="349" spans="1:3" x14ac:dyDescent="0.2">
      <c r="A349" s="93"/>
      <c r="B349" s="93"/>
      <c r="C349" s="93"/>
    </row>
    <row r="350" spans="1:3" x14ac:dyDescent="0.2">
      <c r="A350" s="93"/>
      <c r="B350" s="93"/>
      <c r="C350" s="93"/>
    </row>
    <row r="351" spans="1:3" x14ac:dyDescent="0.2">
      <c r="A351" s="93"/>
      <c r="B351" s="93"/>
      <c r="C351" s="93"/>
    </row>
    <row r="352" spans="1:3" x14ac:dyDescent="0.2">
      <c r="A352" s="93"/>
      <c r="B352" s="93"/>
      <c r="C352" s="93"/>
    </row>
    <row r="353" spans="1:3" x14ac:dyDescent="0.2">
      <c r="A353" s="93"/>
      <c r="B353" s="93"/>
      <c r="C353" s="93"/>
    </row>
    <row r="354" spans="1:3" x14ac:dyDescent="0.2">
      <c r="A354" s="93"/>
      <c r="B354" s="93"/>
      <c r="C354" s="93"/>
    </row>
    <row r="355" spans="1:3" x14ac:dyDescent="0.2">
      <c r="A355" s="93"/>
      <c r="B355" s="93"/>
      <c r="C355" s="93"/>
    </row>
    <row r="356" spans="1:3" x14ac:dyDescent="0.2">
      <c r="A356" s="93"/>
      <c r="B356" s="93"/>
      <c r="C356" s="93"/>
    </row>
    <row r="357" spans="1:3" x14ac:dyDescent="0.2">
      <c r="A357" s="93"/>
      <c r="B357" s="93"/>
      <c r="C357" s="93"/>
    </row>
    <row r="358" spans="1:3" x14ac:dyDescent="0.2">
      <c r="A358" s="93"/>
      <c r="B358" s="93"/>
      <c r="C358" s="93"/>
    </row>
    <row r="359" spans="1:3" x14ac:dyDescent="0.2">
      <c r="A359" s="93"/>
      <c r="B359" s="93"/>
      <c r="C359" s="93"/>
    </row>
    <row r="360" spans="1:3" x14ac:dyDescent="0.2">
      <c r="A360" s="93"/>
      <c r="B360" s="93"/>
      <c r="C360" s="93"/>
    </row>
    <row r="361" spans="1:3" x14ac:dyDescent="0.2">
      <c r="A361" s="93"/>
      <c r="B361" s="93"/>
      <c r="C361" s="93"/>
    </row>
    <row r="362" spans="1:3" x14ac:dyDescent="0.2">
      <c r="A362" s="93"/>
      <c r="B362" s="93"/>
      <c r="C362" s="93"/>
    </row>
    <row r="363" spans="1:3" x14ac:dyDescent="0.2">
      <c r="A363" s="93"/>
      <c r="B363" s="93"/>
      <c r="C363" s="93"/>
    </row>
    <row r="364" spans="1:3" x14ac:dyDescent="0.2">
      <c r="A364" s="93"/>
      <c r="B364" s="93"/>
      <c r="C364" s="93"/>
    </row>
    <row r="365" spans="1:3" x14ac:dyDescent="0.2">
      <c r="A365" s="93"/>
      <c r="B365" s="93"/>
      <c r="C365" s="93"/>
    </row>
    <row r="366" spans="1:3" x14ac:dyDescent="0.2">
      <c r="A366" s="93"/>
      <c r="B366" s="93"/>
      <c r="C366" s="93"/>
    </row>
    <row r="367" spans="1:3" x14ac:dyDescent="0.2">
      <c r="A367" s="93"/>
      <c r="B367" s="93"/>
      <c r="C367" s="93"/>
    </row>
    <row r="368" spans="1:3" x14ac:dyDescent="0.2">
      <c r="A368" s="93"/>
      <c r="B368" s="93"/>
      <c r="C368" s="93"/>
    </row>
    <row r="369" spans="1:3" x14ac:dyDescent="0.2">
      <c r="A369" s="93"/>
      <c r="B369" s="93"/>
      <c r="C369" s="93"/>
    </row>
    <row r="370" spans="1:3" x14ac:dyDescent="0.2">
      <c r="A370" s="93"/>
      <c r="B370" s="93"/>
      <c r="C370" s="93"/>
    </row>
    <row r="371" spans="1:3" x14ac:dyDescent="0.2">
      <c r="A371" s="93"/>
      <c r="B371" s="93"/>
      <c r="C371" s="93"/>
    </row>
    <row r="372" spans="1:3" x14ac:dyDescent="0.2">
      <c r="A372" s="93"/>
      <c r="B372" s="93"/>
      <c r="C372" s="93"/>
    </row>
    <row r="373" spans="1:3" x14ac:dyDescent="0.2">
      <c r="A373" s="93"/>
      <c r="B373" s="93"/>
      <c r="C373" s="93"/>
    </row>
    <row r="374" spans="1:3" x14ac:dyDescent="0.2">
      <c r="A374" s="93"/>
      <c r="B374" s="93"/>
      <c r="C374" s="93"/>
    </row>
    <row r="375" spans="1:3" x14ac:dyDescent="0.2">
      <c r="A375" s="93"/>
      <c r="B375" s="93"/>
      <c r="C375" s="93"/>
    </row>
    <row r="376" spans="1:3" x14ac:dyDescent="0.2">
      <c r="A376" s="93"/>
      <c r="B376" s="93"/>
      <c r="C376" s="93"/>
    </row>
    <row r="377" spans="1:3" x14ac:dyDescent="0.2">
      <c r="A377" s="93"/>
      <c r="B377" s="93"/>
      <c r="C377" s="93"/>
    </row>
    <row r="378" spans="1:3" x14ac:dyDescent="0.2">
      <c r="A378" s="93"/>
      <c r="B378" s="93"/>
      <c r="C378" s="93"/>
    </row>
    <row r="379" spans="1:3" x14ac:dyDescent="0.2">
      <c r="A379" s="93"/>
      <c r="B379" s="93"/>
      <c r="C379" s="93"/>
    </row>
    <row r="380" spans="1:3" x14ac:dyDescent="0.2">
      <c r="A380" s="93"/>
      <c r="B380" s="93"/>
      <c r="C380" s="93"/>
    </row>
    <row r="381" spans="1:3" x14ac:dyDescent="0.2">
      <c r="A381" s="93"/>
      <c r="B381" s="93"/>
      <c r="C381" s="93"/>
    </row>
    <row r="382" spans="1:3" x14ac:dyDescent="0.2">
      <c r="A382" s="93"/>
      <c r="B382" s="93"/>
      <c r="C382" s="93"/>
    </row>
    <row r="383" spans="1:3" x14ac:dyDescent="0.2">
      <c r="A383" s="93"/>
      <c r="B383" s="93"/>
      <c r="C383" s="93"/>
    </row>
    <row r="384" spans="1:3" x14ac:dyDescent="0.2">
      <c r="A384" s="93"/>
      <c r="B384" s="93"/>
      <c r="C384" s="93"/>
    </row>
    <row r="385" spans="1:3" x14ac:dyDescent="0.2">
      <c r="A385" s="93"/>
      <c r="B385" s="93"/>
      <c r="C385" s="93"/>
    </row>
    <row r="386" spans="1:3" x14ac:dyDescent="0.2">
      <c r="A386" s="93"/>
      <c r="B386" s="93"/>
      <c r="C386" s="93"/>
    </row>
    <row r="387" spans="1:3" x14ac:dyDescent="0.2">
      <c r="A387" s="93"/>
      <c r="B387" s="93"/>
      <c r="C387" s="93"/>
    </row>
    <row r="388" spans="1:3" x14ac:dyDescent="0.2">
      <c r="A388" s="93"/>
      <c r="B388" s="93"/>
      <c r="C388" s="93"/>
    </row>
    <row r="389" spans="1:3" x14ac:dyDescent="0.2">
      <c r="A389" s="93"/>
      <c r="B389" s="93"/>
      <c r="C389" s="93"/>
    </row>
    <row r="390" spans="1:3" x14ac:dyDescent="0.2">
      <c r="A390" s="93"/>
      <c r="B390" s="93"/>
      <c r="C390" s="93"/>
    </row>
    <row r="391" spans="1:3" x14ac:dyDescent="0.2">
      <c r="A391" s="93"/>
      <c r="B391" s="93"/>
      <c r="C391" s="93"/>
    </row>
    <row r="392" spans="1:3" x14ac:dyDescent="0.2">
      <c r="A392" s="93"/>
      <c r="B392" s="93"/>
      <c r="C392" s="93"/>
    </row>
    <row r="393" spans="1:3" x14ac:dyDescent="0.2">
      <c r="A393" s="93"/>
      <c r="B393" s="93"/>
      <c r="C393" s="93"/>
    </row>
    <row r="394" spans="1:3" x14ac:dyDescent="0.2">
      <c r="A394" s="93"/>
      <c r="B394" s="93"/>
      <c r="C394" s="93"/>
    </row>
    <row r="395" spans="1:3" x14ac:dyDescent="0.2">
      <c r="A395" s="93"/>
      <c r="B395" s="93"/>
      <c r="C395" s="93"/>
    </row>
    <row r="396" spans="1:3" x14ac:dyDescent="0.2">
      <c r="A396" s="93"/>
      <c r="B396" s="93"/>
      <c r="C396" s="93"/>
    </row>
    <row r="397" spans="1:3" x14ac:dyDescent="0.2">
      <c r="A397" s="93"/>
      <c r="B397" s="93"/>
      <c r="C397" s="93"/>
    </row>
    <row r="398" spans="1:3" x14ac:dyDescent="0.2">
      <c r="A398" s="93"/>
      <c r="B398" s="93"/>
      <c r="C398" s="93"/>
    </row>
    <row r="399" spans="1:3" x14ac:dyDescent="0.2">
      <c r="A399" s="93"/>
      <c r="B399" s="93"/>
      <c r="C399" s="93"/>
    </row>
    <row r="400" spans="1:3" x14ac:dyDescent="0.2">
      <c r="A400" s="93"/>
      <c r="B400" s="93"/>
      <c r="C400" s="93"/>
    </row>
  </sheetData>
  <sortState xmlns:xlrd2="http://schemas.microsoft.com/office/spreadsheetml/2017/richdata2" ref="A2:N103">
    <sortCondition ref="B2:B10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400"/>
  <sheetViews>
    <sheetView workbookViewId="0"/>
  </sheetViews>
  <sheetFormatPr defaultColWidth="8.81640625" defaultRowHeight="13" x14ac:dyDescent="0.2"/>
  <cols>
    <col min="1" max="1" width="9.1796875" style="86" bestFit="1" customWidth="1"/>
    <col min="2" max="2" width="28.6328125" style="86" bestFit="1" customWidth="1"/>
    <col min="3" max="16384" width="8.81640625" style="86"/>
  </cols>
  <sheetData>
    <row r="1" spans="1:2" x14ac:dyDescent="0.2">
      <c r="A1" s="97" t="s">
        <v>54</v>
      </c>
      <c r="B1" s="97" t="s">
        <v>55</v>
      </c>
    </row>
    <row r="2" spans="1:2" x14ac:dyDescent="0.2">
      <c r="A2" s="97">
        <v>52113</v>
      </c>
      <c r="B2" s="97" t="s">
        <v>116</v>
      </c>
    </row>
    <row r="3" spans="1:2" x14ac:dyDescent="0.2">
      <c r="A3" s="92">
        <v>52715</v>
      </c>
      <c r="B3" s="92" t="s">
        <v>658</v>
      </c>
    </row>
    <row r="4" spans="1:2" x14ac:dyDescent="0.2">
      <c r="A4" s="97">
        <v>53055</v>
      </c>
      <c r="B4" s="97" t="s">
        <v>103</v>
      </c>
    </row>
    <row r="5" spans="1:2" x14ac:dyDescent="0.2">
      <c r="A5" s="97">
        <v>53663</v>
      </c>
      <c r="B5" s="97" t="s">
        <v>351</v>
      </c>
    </row>
    <row r="6" spans="1:2" x14ac:dyDescent="0.2">
      <c r="A6" s="97">
        <v>54566</v>
      </c>
      <c r="B6" s="97" t="s">
        <v>245</v>
      </c>
    </row>
    <row r="7" spans="1:2" x14ac:dyDescent="0.2">
      <c r="A7" s="97">
        <v>54593</v>
      </c>
      <c r="B7" s="97" t="s">
        <v>47</v>
      </c>
    </row>
    <row r="8" spans="1:2" x14ac:dyDescent="0.2">
      <c r="A8" s="97">
        <v>54940</v>
      </c>
      <c r="B8" s="97" t="s">
        <v>214</v>
      </c>
    </row>
    <row r="9" spans="1:2" x14ac:dyDescent="0.2">
      <c r="A9" s="97">
        <v>55194</v>
      </c>
      <c r="B9" s="97" t="s">
        <v>380</v>
      </c>
    </row>
    <row r="10" spans="1:2" x14ac:dyDescent="0.2">
      <c r="A10" s="92">
        <v>55278</v>
      </c>
      <c r="B10" s="92" t="s">
        <v>752</v>
      </c>
    </row>
    <row r="11" spans="1:2" x14ac:dyDescent="0.2">
      <c r="A11" s="97">
        <v>55392</v>
      </c>
      <c r="B11" s="97" t="s">
        <v>220</v>
      </c>
    </row>
    <row r="12" spans="1:2" x14ac:dyDescent="0.2">
      <c r="A12" s="97">
        <v>55437</v>
      </c>
      <c r="B12" s="97" t="s">
        <v>83</v>
      </c>
    </row>
    <row r="13" spans="1:2" x14ac:dyDescent="0.2">
      <c r="A13" s="92">
        <v>55523</v>
      </c>
      <c r="B13" s="92" t="s">
        <v>518</v>
      </c>
    </row>
    <row r="14" spans="1:2" x14ac:dyDescent="0.2">
      <c r="A14" s="97">
        <v>55593</v>
      </c>
      <c r="B14" s="97" t="s">
        <v>73</v>
      </c>
    </row>
    <row r="15" spans="1:2" x14ac:dyDescent="0.2">
      <c r="A15" s="97">
        <v>55594</v>
      </c>
      <c r="B15" s="97" t="s">
        <v>86</v>
      </c>
    </row>
    <row r="16" spans="1:2" x14ac:dyDescent="0.2">
      <c r="A16" s="92">
        <v>55834</v>
      </c>
      <c r="B16" s="97" t="s">
        <v>665</v>
      </c>
    </row>
    <row r="17" spans="1:2" x14ac:dyDescent="0.2">
      <c r="A17" s="92">
        <v>55919</v>
      </c>
      <c r="B17" s="92" t="s">
        <v>513</v>
      </c>
    </row>
    <row r="18" spans="1:2" x14ac:dyDescent="0.2">
      <c r="A18" s="97">
        <v>55923</v>
      </c>
      <c r="B18" s="97" t="s">
        <v>105</v>
      </c>
    </row>
    <row r="19" spans="1:2" x14ac:dyDescent="0.2">
      <c r="A19" s="97">
        <v>55947</v>
      </c>
      <c r="B19" s="97" t="s">
        <v>100</v>
      </c>
    </row>
    <row r="20" spans="1:2" x14ac:dyDescent="0.2">
      <c r="A20" s="97">
        <v>55976</v>
      </c>
      <c r="B20" s="97" t="s">
        <v>372</v>
      </c>
    </row>
    <row r="21" spans="1:2" x14ac:dyDescent="0.2">
      <c r="A21" s="97">
        <v>56140</v>
      </c>
      <c r="B21" s="97" t="s">
        <v>233</v>
      </c>
    </row>
    <row r="22" spans="1:2" x14ac:dyDescent="0.2">
      <c r="A22" s="97">
        <v>56157</v>
      </c>
      <c r="B22" s="97" t="s">
        <v>78</v>
      </c>
    </row>
    <row r="23" spans="1:2" x14ac:dyDescent="0.2">
      <c r="A23" s="92">
        <v>56195</v>
      </c>
      <c r="B23" s="92" t="s">
        <v>512</v>
      </c>
    </row>
    <row r="24" spans="1:2" x14ac:dyDescent="0.2">
      <c r="A24" s="97">
        <v>56211</v>
      </c>
      <c r="B24" s="97" t="s">
        <v>204</v>
      </c>
    </row>
    <row r="25" spans="1:2" x14ac:dyDescent="0.2">
      <c r="A25" s="97">
        <v>56259</v>
      </c>
      <c r="B25" s="97" t="s">
        <v>51</v>
      </c>
    </row>
    <row r="26" spans="1:2" x14ac:dyDescent="0.2">
      <c r="A26" s="97">
        <v>56401</v>
      </c>
      <c r="B26" s="97" t="s">
        <v>101</v>
      </c>
    </row>
    <row r="27" spans="1:2" x14ac:dyDescent="0.2">
      <c r="A27" s="97">
        <v>56447</v>
      </c>
      <c r="B27" s="97" t="s">
        <v>223</v>
      </c>
    </row>
    <row r="28" spans="1:2" x14ac:dyDescent="0.2">
      <c r="A28" s="97">
        <v>56686</v>
      </c>
      <c r="B28" s="97" t="s">
        <v>243</v>
      </c>
    </row>
    <row r="29" spans="1:2" x14ac:dyDescent="0.2">
      <c r="A29" s="97">
        <v>56945</v>
      </c>
      <c r="B29" s="97" t="s">
        <v>374</v>
      </c>
    </row>
    <row r="30" spans="1:2" x14ac:dyDescent="0.2">
      <c r="A30" s="97">
        <v>57015</v>
      </c>
      <c r="B30" s="97" t="s">
        <v>211</v>
      </c>
    </row>
    <row r="31" spans="1:2" x14ac:dyDescent="0.2">
      <c r="A31" s="97">
        <v>57021</v>
      </c>
      <c r="B31" s="97" t="s">
        <v>217</v>
      </c>
    </row>
    <row r="32" spans="1:2" x14ac:dyDescent="0.2">
      <c r="A32" s="97">
        <v>57187</v>
      </c>
      <c r="B32" s="97" t="s">
        <v>241</v>
      </c>
    </row>
    <row r="33" spans="1:2" x14ac:dyDescent="0.2">
      <c r="A33" s="97">
        <v>57236</v>
      </c>
      <c r="B33" s="95" t="s">
        <v>246</v>
      </c>
    </row>
    <row r="34" spans="1:2" x14ac:dyDescent="0.2">
      <c r="A34" s="97">
        <v>57306</v>
      </c>
      <c r="B34" s="97" t="s">
        <v>234</v>
      </c>
    </row>
    <row r="35" spans="1:2" x14ac:dyDescent="0.2">
      <c r="A35" s="97">
        <v>57387</v>
      </c>
      <c r="B35" s="97" t="s">
        <v>75</v>
      </c>
    </row>
    <row r="36" spans="1:2" x14ac:dyDescent="0.2">
      <c r="A36" s="97">
        <v>57516</v>
      </c>
      <c r="B36" s="97" t="s">
        <v>48</v>
      </c>
    </row>
    <row r="37" spans="1:2" x14ac:dyDescent="0.2">
      <c r="A37" s="97">
        <v>57531</v>
      </c>
      <c r="B37" s="97" t="s">
        <v>98</v>
      </c>
    </row>
    <row r="38" spans="1:2" x14ac:dyDescent="0.2">
      <c r="A38" s="97">
        <v>57555</v>
      </c>
      <c r="B38" s="97" t="s">
        <v>237</v>
      </c>
    </row>
    <row r="39" spans="1:2" x14ac:dyDescent="0.2">
      <c r="A39" s="97">
        <v>57557</v>
      </c>
      <c r="B39" s="97" t="s">
        <v>216</v>
      </c>
    </row>
    <row r="40" spans="1:2" x14ac:dyDescent="0.2">
      <c r="A40" s="97">
        <v>57585</v>
      </c>
      <c r="B40" s="97" t="s">
        <v>45</v>
      </c>
    </row>
    <row r="41" spans="1:2" x14ac:dyDescent="0.2">
      <c r="A41" s="97">
        <v>57598</v>
      </c>
      <c r="B41" s="97" t="s">
        <v>201</v>
      </c>
    </row>
    <row r="42" spans="1:2" x14ac:dyDescent="0.2">
      <c r="A42" s="97">
        <v>57707</v>
      </c>
      <c r="B42" s="97" t="s">
        <v>348</v>
      </c>
    </row>
    <row r="43" spans="1:2" x14ac:dyDescent="0.2">
      <c r="A43" s="92">
        <v>57730</v>
      </c>
      <c r="B43" s="92" t="s">
        <v>691</v>
      </c>
    </row>
    <row r="44" spans="1:2" x14ac:dyDescent="0.2">
      <c r="A44" s="97">
        <v>57781</v>
      </c>
      <c r="B44" s="97" t="s">
        <v>80</v>
      </c>
    </row>
    <row r="45" spans="1:2" x14ac:dyDescent="0.2">
      <c r="A45" s="97">
        <v>57915</v>
      </c>
      <c r="B45" s="97" t="s">
        <v>213</v>
      </c>
    </row>
    <row r="46" spans="1:2" x14ac:dyDescent="0.2">
      <c r="A46" s="92">
        <v>58038</v>
      </c>
      <c r="B46" s="92" t="s">
        <v>682</v>
      </c>
    </row>
    <row r="47" spans="1:2" x14ac:dyDescent="0.2">
      <c r="A47" s="92">
        <v>58067</v>
      </c>
      <c r="B47" s="92" t="s">
        <v>516</v>
      </c>
    </row>
    <row r="48" spans="1:2" x14ac:dyDescent="0.2">
      <c r="A48" s="97">
        <v>58070</v>
      </c>
      <c r="B48" s="95" t="s">
        <v>247</v>
      </c>
    </row>
    <row r="49" spans="1:2" x14ac:dyDescent="0.2">
      <c r="A49" s="97">
        <v>58140</v>
      </c>
      <c r="B49" s="97" t="s">
        <v>115</v>
      </c>
    </row>
    <row r="50" spans="1:2" x14ac:dyDescent="0.2">
      <c r="A50" s="97">
        <v>58175</v>
      </c>
      <c r="B50" s="97" t="s">
        <v>199</v>
      </c>
    </row>
    <row r="51" spans="1:2" x14ac:dyDescent="0.2">
      <c r="A51" s="97">
        <v>58236</v>
      </c>
      <c r="B51" s="97" t="s">
        <v>230</v>
      </c>
    </row>
    <row r="52" spans="1:2" x14ac:dyDescent="0.2">
      <c r="A52" s="97">
        <v>58281</v>
      </c>
      <c r="B52" s="97" t="s">
        <v>383</v>
      </c>
    </row>
    <row r="53" spans="1:2" x14ac:dyDescent="0.2">
      <c r="A53" s="97">
        <v>58516</v>
      </c>
      <c r="B53" s="97" t="s">
        <v>366</v>
      </c>
    </row>
    <row r="54" spans="1:2" x14ac:dyDescent="0.2">
      <c r="A54" s="92">
        <v>58586</v>
      </c>
      <c r="B54" s="92" t="s">
        <v>507</v>
      </c>
    </row>
    <row r="55" spans="1:2" x14ac:dyDescent="0.2">
      <c r="A55" s="97">
        <v>58598</v>
      </c>
      <c r="B55" s="97" t="s">
        <v>97</v>
      </c>
    </row>
    <row r="56" spans="1:2" x14ac:dyDescent="0.2">
      <c r="A56" s="97">
        <v>58606</v>
      </c>
      <c r="B56" s="97" t="s">
        <v>74</v>
      </c>
    </row>
    <row r="57" spans="1:2" x14ac:dyDescent="0.2">
      <c r="A57" s="97">
        <v>58642</v>
      </c>
      <c r="B57" s="97" t="s">
        <v>212</v>
      </c>
    </row>
    <row r="58" spans="1:2" x14ac:dyDescent="0.2">
      <c r="A58" s="97">
        <v>58665</v>
      </c>
      <c r="B58" s="97" t="s">
        <v>70</v>
      </c>
    </row>
    <row r="59" spans="1:2" x14ac:dyDescent="0.2">
      <c r="A59" s="97">
        <v>58721</v>
      </c>
      <c r="B59" s="97" t="s">
        <v>215</v>
      </c>
    </row>
    <row r="60" spans="1:2" x14ac:dyDescent="0.2">
      <c r="A60" s="97">
        <v>58788</v>
      </c>
      <c r="B60" s="97" t="s">
        <v>379</v>
      </c>
    </row>
    <row r="61" spans="1:2" x14ac:dyDescent="0.2">
      <c r="A61" s="92">
        <v>58890</v>
      </c>
      <c r="B61" s="92" t="s">
        <v>677</v>
      </c>
    </row>
    <row r="62" spans="1:2" x14ac:dyDescent="0.2">
      <c r="A62" s="92">
        <v>58891</v>
      </c>
      <c r="B62" s="92" t="s">
        <v>681</v>
      </c>
    </row>
    <row r="63" spans="1:2" x14ac:dyDescent="0.2">
      <c r="A63" s="97">
        <v>58953</v>
      </c>
      <c r="B63" s="97" t="s">
        <v>72</v>
      </c>
    </row>
    <row r="64" spans="1:2" x14ac:dyDescent="0.2">
      <c r="A64" s="97">
        <v>58970</v>
      </c>
      <c r="B64" s="97" t="s">
        <v>375</v>
      </c>
    </row>
    <row r="65" spans="1:2" x14ac:dyDescent="0.2">
      <c r="A65" s="92">
        <v>58986</v>
      </c>
      <c r="B65" s="92" t="s">
        <v>651</v>
      </c>
    </row>
    <row r="66" spans="1:2" x14ac:dyDescent="0.2">
      <c r="A66" s="97">
        <v>59016</v>
      </c>
      <c r="B66" s="97" t="s">
        <v>363</v>
      </c>
    </row>
    <row r="67" spans="1:2" x14ac:dyDescent="0.2">
      <c r="A67" s="97">
        <v>59078</v>
      </c>
      <c r="B67" s="97" t="s">
        <v>221</v>
      </c>
    </row>
    <row r="68" spans="1:2" x14ac:dyDescent="0.2">
      <c r="A68" s="97">
        <v>59156</v>
      </c>
      <c r="B68" s="97" t="s">
        <v>200</v>
      </c>
    </row>
    <row r="69" spans="1:2" x14ac:dyDescent="0.2">
      <c r="A69" s="92">
        <v>59298</v>
      </c>
      <c r="B69" s="92" t="s">
        <v>510</v>
      </c>
    </row>
    <row r="70" spans="1:2" x14ac:dyDescent="0.2">
      <c r="A70" s="97">
        <v>59299</v>
      </c>
      <c r="B70" s="97" t="s">
        <v>378</v>
      </c>
    </row>
    <row r="71" spans="1:2" x14ac:dyDescent="0.2">
      <c r="A71" s="97">
        <v>59318</v>
      </c>
      <c r="B71" s="97" t="s">
        <v>202</v>
      </c>
    </row>
    <row r="72" spans="1:2" x14ac:dyDescent="0.2">
      <c r="A72" s="97">
        <v>59343</v>
      </c>
      <c r="B72" s="97" t="s">
        <v>85</v>
      </c>
    </row>
    <row r="73" spans="1:2" x14ac:dyDescent="0.2">
      <c r="A73" s="97">
        <v>59344</v>
      </c>
      <c r="B73" s="97" t="s">
        <v>79</v>
      </c>
    </row>
    <row r="74" spans="1:2" x14ac:dyDescent="0.2">
      <c r="A74" s="97">
        <v>59382</v>
      </c>
      <c r="B74" s="97" t="s">
        <v>376</v>
      </c>
    </row>
    <row r="75" spans="1:2" x14ac:dyDescent="0.2">
      <c r="A75" s="97">
        <v>59401</v>
      </c>
      <c r="B75" s="97" t="s">
        <v>364</v>
      </c>
    </row>
    <row r="76" spans="1:2" x14ac:dyDescent="0.2">
      <c r="A76" s="97">
        <v>59406</v>
      </c>
      <c r="B76" s="97" t="s">
        <v>104</v>
      </c>
    </row>
    <row r="77" spans="1:2" x14ac:dyDescent="0.2">
      <c r="A77" s="97">
        <v>59433</v>
      </c>
      <c r="B77" s="97" t="s">
        <v>242</v>
      </c>
    </row>
    <row r="78" spans="1:2" x14ac:dyDescent="0.2">
      <c r="A78" s="97">
        <v>59437</v>
      </c>
      <c r="B78" s="97" t="s">
        <v>244</v>
      </c>
    </row>
    <row r="79" spans="1:2" x14ac:dyDescent="0.2">
      <c r="A79" s="97">
        <v>59475</v>
      </c>
      <c r="B79" s="97" t="s">
        <v>232</v>
      </c>
    </row>
    <row r="80" spans="1:2" x14ac:dyDescent="0.2">
      <c r="A80" s="92">
        <v>59484</v>
      </c>
      <c r="B80" s="92" t="s">
        <v>529</v>
      </c>
    </row>
    <row r="81" spans="1:2" x14ac:dyDescent="0.2">
      <c r="A81" s="97">
        <v>59584</v>
      </c>
      <c r="B81" s="95" t="s">
        <v>248</v>
      </c>
    </row>
    <row r="82" spans="1:2" x14ac:dyDescent="0.2">
      <c r="A82" s="92">
        <v>59598</v>
      </c>
      <c r="B82" s="92" t="s">
        <v>676</v>
      </c>
    </row>
    <row r="83" spans="1:2" x14ac:dyDescent="0.2">
      <c r="A83" s="97">
        <v>59700</v>
      </c>
      <c r="B83" s="97" t="s">
        <v>46</v>
      </c>
    </row>
    <row r="84" spans="1:2" x14ac:dyDescent="0.2">
      <c r="A84" s="97">
        <v>59701</v>
      </c>
      <c r="B84" s="97" t="s">
        <v>76</v>
      </c>
    </row>
    <row r="85" spans="1:2" x14ac:dyDescent="0.2">
      <c r="A85" s="97">
        <v>59702</v>
      </c>
      <c r="B85" s="97" t="s">
        <v>84</v>
      </c>
    </row>
    <row r="86" spans="1:2" x14ac:dyDescent="0.2">
      <c r="A86" s="97">
        <v>59724</v>
      </c>
      <c r="B86" s="97" t="s">
        <v>77</v>
      </c>
    </row>
    <row r="87" spans="1:2" x14ac:dyDescent="0.2">
      <c r="A87" s="97">
        <v>59769</v>
      </c>
      <c r="B87" s="97" t="s">
        <v>362</v>
      </c>
    </row>
    <row r="88" spans="1:2" x14ac:dyDescent="0.2">
      <c r="A88" s="97">
        <v>59850</v>
      </c>
      <c r="B88" s="97" t="s">
        <v>203</v>
      </c>
    </row>
    <row r="89" spans="1:2" x14ac:dyDescent="0.2">
      <c r="A89" s="97">
        <v>59883</v>
      </c>
      <c r="B89" s="97" t="s">
        <v>231</v>
      </c>
    </row>
    <row r="90" spans="1:2" x14ac:dyDescent="0.2">
      <c r="A90" s="92">
        <v>59918</v>
      </c>
      <c r="B90" s="92" t="s">
        <v>508</v>
      </c>
    </row>
    <row r="91" spans="1:2" x14ac:dyDescent="0.2">
      <c r="A91" s="97">
        <v>60030</v>
      </c>
      <c r="B91" s="97" t="s">
        <v>360</v>
      </c>
    </row>
    <row r="92" spans="1:2" x14ac:dyDescent="0.2">
      <c r="A92" s="97">
        <v>60033</v>
      </c>
      <c r="B92" s="95" t="s">
        <v>249</v>
      </c>
    </row>
    <row r="93" spans="1:2" x14ac:dyDescent="0.2">
      <c r="A93" s="97">
        <v>60051</v>
      </c>
      <c r="B93" s="97" t="s">
        <v>224</v>
      </c>
    </row>
    <row r="94" spans="1:2" x14ac:dyDescent="0.2">
      <c r="A94" s="97">
        <v>60156</v>
      </c>
      <c r="B94" s="97" t="s">
        <v>50</v>
      </c>
    </row>
    <row r="95" spans="1:2" x14ac:dyDescent="0.2">
      <c r="A95" s="97">
        <v>60187</v>
      </c>
      <c r="B95" s="97" t="s">
        <v>99</v>
      </c>
    </row>
    <row r="96" spans="1:2" x14ac:dyDescent="0.2">
      <c r="A96" s="92">
        <v>60189</v>
      </c>
      <c r="B96" s="92" t="s">
        <v>599</v>
      </c>
    </row>
    <row r="97" spans="1:2" x14ac:dyDescent="0.2">
      <c r="A97" s="97">
        <v>60219</v>
      </c>
      <c r="B97" s="97" t="s">
        <v>349</v>
      </c>
    </row>
    <row r="98" spans="1:2" x14ac:dyDescent="0.2">
      <c r="A98" s="97">
        <v>60261</v>
      </c>
      <c r="B98" s="97" t="s">
        <v>49</v>
      </c>
    </row>
    <row r="99" spans="1:2" x14ac:dyDescent="0.2">
      <c r="A99" s="92">
        <v>60275</v>
      </c>
      <c r="B99" s="92" t="s">
        <v>689</v>
      </c>
    </row>
    <row r="100" spans="1:2" x14ac:dyDescent="0.2">
      <c r="A100" s="97">
        <v>60326</v>
      </c>
      <c r="B100" s="95" t="s">
        <v>250</v>
      </c>
    </row>
    <row r="101" spans="1:2" x14ac:dyDescent="0.2">
      <c r="A101" s="92">
        <v>60342</v>
      </c>
      <c r="B101" s="92" t="s">
        <v>511</v>
      </c>
    </row>
    <row r="102" spans="1:2" x14ac:dyDescent="0.2">
      <c r="A102" s="97">
        <v>60359</v>
      </c>
      <c r="B102" s="97" t="s">
        <v>373</v>
      </c>
    </row>
    <row r="103" spans="1:2" x14ac:dyDescent="0.2">
      <c r="A103" s="97">
        <v>60360</v>
      </c>
      <c r="B103" s="97" t="s">
        <v>114</v>
      </c>
    </row>
    <row r="104" spans="1:2" x14ac:dyDescent="0.2">
      <c r="A104" s="97">
        <v>60396</v>
      </c>
      <c r="B104" s="97" t="s">
        <v>102</v>
      </c>
    </row>
    <row r="105" spans="1:2" x14ac:dyDescent="0.2">
      <c r="A105" s="97">
        <v>60397</v>
      </c>
      <c r="B105" s="97" t="s">
        <v>365</v>
      </c>
    </row>
    <row r="106" spans="1:2" x14ac:dyDescent="0.2">
      <c r="A106" s="97">
        <v>60398</v>
      </c>
      <c r="B106" s="97" t="s">
        <v>358</v>
      </c>
    </row>
    <row r="107" spans="1:2" x14ac:dyDescent="0.2">
      <c r="A107" s="97">
        <v>60401</v>
      </c>
      <c r="B107" s="97" t="s">
        <v>361</v>
      </c>
    </row>
    <row r="108" spans="1:2" x14ac:dyDescent="0.2">
      <c r="A108" s="97">
        <v>60404</v>
      </c>
      <c r="B108" s="97" t="s">
        <v>359</v>
      </c>
    </row>
    <row r="109" spans="1:2" x14ac:dyDescent="0.2">
      <c r="A109" s="97">
        <v>60464</v>
      </c>
      <c r="B109" s="97" t="s">
        <v>71</v>
      </c>
    </row>
    <row r="110" spans="1:2" x14ac:dyDescent="0.2">
      <c r="A110" s="92">
        <v>60496</v>
      </c>
      <c r="B110" s="92" t="s">
        <v>679</v>
      </c>
    </row>
    <row r="111" spans="1:2" x14ac:dyDescent="0.2">
      <c r="A111" s="97">
        <v>60523</v>
      </c>
      <c r="B111" s="97" t="s">
        <v>106</v>
      </c>
    </row>
    <row r="112" spans="1:2" x14ac:dyDescent="0.2">
      <c r="A112" s="92">
        <v>60531</v>
      </c>
      <c r="B112" s="92" t="s">
        <v>678</v>
      </c>
    </row>
    <row r="113" spans="1:2" x14ac:dyDescent="0.2">
      <c r="A113" s="97">
        <v>60549</v>
      </c>
      <c r="B113" s="97" t="s">
        <v>96</v>
      </c>
    </row>
    <row r="114" spans="1:2" x14ac:dyDescent="0.2">
      <c r="A114" s="92">
        <v>60560</v>
      </c>
      <c r="B114" s="92" t="s">
        <v>680</v>
      </c>
    </row>
    <row r="115" spans="1:2" x14ac:dyDescent="0.2">
      <c r="A115" s="92">
        <v>60673</v>
      </c>
      <c r="B115" s="92" t="s">
        <v>683</v>
      </c>
    </row>
    <row r="116" spans="1:2" x14ac:dyDescent="0.2">
      <c r="A116" s="92">
        <v>60734</v>
      </c>
      <c r="B116" s="92" t="s">
        <v>688</v>
      </c>
    </row>
    <row r="117" spans="1:2" x14ac:dyDescent="0.2">
      <c r="A117" s="92">
        <v>60788</v>
      </c>
      <c r="B117" s="92" t="s">
        <v>690</v>
      </c>
    </row>
    <row r="118" spans="1:2" x14ac:dyDescent="0.2">
      <c r="A118" s="92">
        <v>60803</v>
      </c>
      <c r="B118" s="92" t="s">
        <v>670</v>
      </c>
    </row>
    <row r="119" spans="1:2" x14ac:dyDescent="0.2">
      <c r="A119" s="92"/>
      <c r="B119" s="92"/>
    </row>
    <row r="120" spans="1:2" x14ac:dyDescent="0.2">
      <c r="A120" s="92"/>
      <c r="B120" s="92"/>
    </row>
    <row r="121" spans="1:2" x14ac:dyDescent="0.2">
      <c r="A121" s="92"/>
      <c r="B121" s="92"/>
    </row>
    <row r="122" spans="1:2" x14ac:dyDescent="0.2">
      <c r="A122" s="92"/>
      <c r="B122" s="92"/>
    </row>
    <row r="123" spans="1:2" x14ac:dyDescent="0.2">
      <c r="A123" s="92"/>
      <c r="B123" s="92"/>
    </row>
    <row r="124" spans="1:2" x14ac:dyDescent="0.2">
      <c r="A124" s="92"/>
      <c r="B124" s="92"/>
    </row>
    <row r="125" spans="1:2" x14ac:dyDescent="0.2">
      <c r="A125" s="92"/>
      <c r="B125" s="92"/>
    </row>
    <row r="126" spans="1:2" x14ac:dyDescent="0.2">
      <c r="A126" s="92"/>
      <c r="B126" s="92"/>
    </row>
    <row r="127" spans="1:2" x14ac:dyDescent="0.2">
      <c r="A127" s="92"/>
      <c r="B127" s="92"/>
    </row>
    <row r="128" spans="1:2" x14ac:dyDescent="0.2">
      <c r="A128" s="92"/>
      <c r="B128" s="92"/>
    </row>
    <row r="129" spans="1:2" x14ac:dyDescent="0.2">
      <c r="A129" s="92"/>
      <c r="B129" s="92"/>
    </row>
    <row r="130" spans="1:2" x14ac:dyDescent="0.2">
      <c r="A130" s="92"/>
      <c r="B130" s="92"/>
    </row>
    <row r="131" spans="1:2" x14ac:dyDescent="0.2">
      <c r="A131" s="92"/>
      <c r="B131" s="92"/>
    </row>
    <row r="132" spans="1:2" x14ac:dyDescent="0.2">
      <c r="A132" s="92"/>
      <c r="B132" s="92"/>
    </row>
    <row r="133" spans="1:2" x14ac:dyDescent="0.2">
      <c r="A133" s="92"/>
      <c r="B133" s="92"/>
    </row>
    <row r="134" spans="1:2" x14ac:dyDescent="0.2">
      <c r="A134" s="92"/>
      <c r="B134" s="92"/>
    </row>
    <row r="135" spans="1:2" x14ac:dyDescent="0.2">
      <c r="A135" s="92"/>
      <c r="B135" s="92"/>
    </row>
    <row r="136" spans="1:2" x14ac:dyDescent="0.2">
      <c r="A136" s="92"/>
      <c r="B136" s="92"/>
    </row>
    <row r="137" spans="1:2" x14ac:dyDescent="0.2">
      <c r="A137" s="92"/>
      <c r="B137" s="92"/>
    </row>
    <row r="138" spans="1:2" x14ac:dyDescent="0.2">
      <c r="A138" s="92"/>
      <c r="B138" s="92"/>
    </row>
    <row r="139" spans="1:2" x14ac:dyDescent="0.2">
      <c r="A139" s="92"/>
      <c r="B139" s="92"/>
    </row>
    <row r="140" spans="1:2" x14ac:dyDescent="0.2">
      <c r="A140" s="92"/>
      <c r="B140" s="92"/>
    </row>
    <row r="141" spans="1:2" x14ac:dyDescent="0.2">
      <c r="A141" s="92"/>
      <c r="B141" s="92"/>
    </row>
    <row r="142" spans="1:2" x14ac:dyDescent="0.2">
      <c r="A142" s="92"/>
      <c r="B142" s="92"/>
    </row>
    <row r="143" spans="1:2" x14ac:dyDescent="0.2">
      <c r="A143" s="92"/>
      <c r="B143" s="92"/>
    </row>
    <row r="144" spans="1:2" x14ac:dyDescent="0.2">
      <c r="A144" s="92"/>
      <c r="B144" s="92"/>
    </row>
    <row r="145" spans="1:2" x14ac:dyDescent="0.2">
      <c r="A145" s="92"/>
      <c r="B145" s="92"/>
    </row>
    <row r="146" spans="1:2" x14ac:dyDescent="0.2">
      <c r="A146" s="92"/>
      <c r="B146" s="92"/>
    </row>
    <row r="147" spans="1:2" x14ac:dyDescent="0.2">
      <c r="A147" s="92"/>
      <c r="B147" s="92"/>
    </row>
    <row r="148" spans="1:2" x14ac:dyDescent="0.2">
      <c r="A148" s="92"/>
      <c r="B148" s="92"/>
    </row>
    <row r="149" spans="1:2" x14ac:dyDescent="0.2">
      <c r="A149" s="92"/>
      <c r="B149" s="92"/>
    </row>
    <row r="150" spans="1:2" x14ac:dyDescent="0.2">
      <c r="A150" s="92"/>
      <c r="B150" s="92"/>
    </row>
    <row r="151" spans="1:2" x14ac:dyDescent="0.2">
      <c r="A151" s="92"/>
      <c r="B151" s="92"/>
    </row>
    <row r="152" spans="1:2" x14ac:dyDescent="0.2">
      <c r="A152" s="92"/>
      <c r="B152" s="92"/>
    </row>
    <row r="153" spans="1:2" x14ac:dyDescent="0.2">
      <c r="A153" s="92"/>
      <c r="B153" s="92"/>
    </row>
    <row r="154" spans="1:2" x14ac:dyDescent="0.2">
      <c r="A154" s="92"/>
      <c r="B154" s="92"/>
    </row>
    <row r="155" spans="1:2" x14ac:dyDescent="0.2">
      <c r="A155" s="92"/>
      <c r="B155" s="92"/>
    </row>
    <row r="156" spans="1:2" x14ac:dyDescent="0.2">
      <c r="A156" s="92"/>
      <c r="B156" s="92"/>
    </row>
    <row r="157" spans="1:2" x14ac:dyDescent="0.2">
      <c r="A157" s="92"/>
      <c r="B157" s="92"/>
    </row>
    <row r="158" spans="1:2" x14ac:dyDescent="0.2">
      <c r="A158" s="92"/>
      <c r="B158" s="92"/>
    </row>
    <row r="159" spans="1:2" x14ac:dyDescent="0.2">
      <c r="A159" s="92"/>
      <c r="B159" s="92"/>
    </row>
    <row r="160" spans="1:2" x14ac:dyDescent="0.2">
      <c r="A160" s="92"/>
      <c r="B160" s="92"/>
    </row>
    <row r="161" spans="1:2" x14ac:dyDescent="0.2">
      <c r="A161" s="92"/>
      <c r="B161" s="92"/>
    </row>
    <row r="162" spans="1:2" x14ac:dyDescent="0.2">
      <c r="A162" s="92"/>
      <c r="B162" s="92"/>
    </row>
    <row r="163" spans="1:2" x14ac:dyDescent="0.2">
      <c r="A163" s="92"/>
      <c r="B163" s="92"/>
    </row>
    <row r="164" spans="1:2" x14ac:dyDescent="0.2">
      <c r="A164" s="92"/>
      <c r="B164" s="92"/>
    </row>
    <row r="165" spans="1:2" x14ac:dyDescent="0.2">
      <c r="A165" s="92"/>
      <c r="B165" s="92"/>
    </row>
    <row r="166" spans="1:2" x14ac:dyDescent="0.2">
      <c r="A166" s="92"/>
      <c r="B166" s="92"/>
    </row>
    <row r="167" spans="1:2" x14ac:dyDescent="0.2">
      <c r="A167" s="92"/>
      <c r="B167" s="92"/>
    </row>
    <row r="168" spans="1:2" x14ac:dyDescent="0.2">
      <c r="A168" s="92"/>
      <c r="B168" s="92"/>
    </row>
    <row r="169" spans="1:2" x14ac:dyDescent="0.2">
      <c r="A169" s="92"/>
      <c r="B169" s="92"/>
    </row>
    <row r="170" spans="1:2" x14ac:dyDescent="0.2">
      <c r="A170" s="92"/>
      <c r="B170" s="92"/>
    </row>
    <row r="171" spans="1:2" x14ac:dyDescent="0.2">
      <c r="A171" s="92"/>
      <c r="B171" s="92"/>
    </row>
    <row r="172" spans="1:2" x14ac:dyDescent="0.2">
      <c r="A172" s="92"/>
      <c r="B172" s="92"/>
    </row>
    <row r="173" spans="1:2" x14ac:dyDescent="0.2">
      <c r="A173" s="92"/>
      <c r="B173" s="92"/>
    </row>
    <row r="174" spans="1:2" x14ac:dyDescent="0.2">
      <c r="A174" s="92"/>
      <c r="B174" s="92"/>
    </row>
    <row r="175" spans="1:2" x14ac:dyDescent="0.2">
      <c r="A175" s="92"/>
      <c r="B175" s="92"/>
    </row>
    <row r="176" spans="1:2" x14ac:dyDescent="0.2">
      <c r="A176" s="92"/>
      <c r="B176" s="92"/>
    </row>
    <row r="177" spans="1:2" x14ac:dyDescent="0.2">
      <c r="A177" s="92"/>
      <c r="B177" s="92"/>
    </row>
    <row r="178" spans="1:2" x14ac:dyDescent="0.2">
      <c r="A178" s="92"/>
      <c r="B178" s="92"/>
    </row>
    <row r="179" spans="1:2" x14ac:dyDescent="0.2">
      <c r="A179" s="92"/>
      <c r="B179" s="92"/>
    </row>
    <row r="180" spans="1:2" x14ac:dyDescent="0.2">
      <c r="A180" s="92"/>
      <c r="B180" s="92"/>
    </row>
    <row r="181" spans="1:2" x14ac:dyDescent="0.2">
      <c r="A181" s="92"/>
      <c r="B181" s="92"/>
    </row>
    <row r="182" spans="1:2" x14ac:dyDescent="0.2">
      <c r="A182" s="92"/>
      <c r="B182" s="92"/>
    </row>
    <row r="183" spans="1:2" x14ac:dyDescent="0.2">
      <c r="A183" s="92"/>
      <c r="B183" s="92"/>
    </row>
    <row r="184" spans="1:2" x14ac:dyDescent="0.2">
      <c r="A184" s="92"/>
      <c r="B184" s="92"/>
    </row>
    <row r="185" spans="1:2" x14ac:dyDescent="0.2">
      <c r="A185" s="92"/>
      <c r="B185" s="92"/>
    </row>
    <row r="186" spans="1:2" x14ac:dyDescent="0.2">
      <c r="A186" s="92"/>
      <c r="B186" s="92"/>
    </row>
    <row r="187" spans="1:2" x14ac:dyDescent="0.2">
      <c r="A187" s="92"/>
      <c r="B187" s="92"/>
    </row>
    <row r="188" spans="1:2" x14ac:dyDescent="0.2">
      <c r="A188" s="92"/>
      <c r="B188" s="92"/>
    </row>
    <row r="189" spans="1:2" x14ac:dyDescent="0.2">
      <c r="A189" s="92"/>
      <c r="B189" s="92"/>
    </row>
    <row r="190" spans="1:2" x14ac:dyDescent="0.2">
      <c r="A190" s="92"/>
      <c r="B190" s="92"/>
    </row>
    <row r="191" spans="1:2" x14ac:dyDescent="0.2">
      <c r="A191" s="92"/>
      <c r="B191" s="92"/>
    </row>
    <row r="192" spans="1:2" x14ac:dyDescent="0.2">
      <c r="A192" s="92"/>
      <c r="B192" s="92"/>
    </row>
    <row r="193" spans="1:2" x14ac:dyDescent="0.2">
      <c r="A193" s="92"/>
      <c r="B193" s="92"/>
    </row>
    <row r="194" spans="1:2" x14ac:dyDescent="0.2">
      <c r="A194" s="92"/>
      <c r="B194" s="92"/>
    </row>
    <row r="195" spans="1:2" x14ac:dyDescent="0.2">
      <c r="A195" s="92"/>
      <c r="B195" s="92"/>
    </row>
    <row r="196" spans="1:2" x14ac:dyDescent="0.2">
      <c r="A196" s="92"/>
      <c r="B196" s="92"/>
    </row>
    <row r="197" spans="1:2" x14ac:dyDescent="0.2">
      <c r="A197" s="92"/>
      <c r="B197" s="92"/>
    </row>
    <row r="198" spans="1:2" x14ac:dyDescent="0.2">
      <c r="A198" s="92"/>
      <c r="B198" s="92"/>
    </row>
    <row r="199" spans="1:2" x14ac:dyDescent="0.2">
      <c r="A199" s="92"/>
      <c r="B199" s="92"/>
    </row>
    <row r="200" spans="1:2" x14ac:dyDescent="0.2">
      <c r="A200" s="92"/>
      <c r="B200" s="92"/>
    </row>
    <row r="201" spans="1:2" x14ac:dyDescent="0.2">
      <c r="A201" s="92"/>
      <c r="B201" s="92"/>
    </row>
    <row r="202" spans="1:2" x14ac:dyDescent="0.2">
      <c r="A202" s="92"/>
      <c r="B202" s="92"/>
    </row>
    <row r="203" spans="1:2" x14ac:dyDescent="0.2">
      <c r="A203" s="92"/>
      <c r="B203" s="92"/>
    </row>
    <row r="204" spans="1:2" x14ac:dyDescent="0.2">
      <c r="A204" s="92"/>
      <c r="B204" s="92"/>
    </row>
    <row r="205" spans="1:2" x14ac:dyDescent="0.2">
      <c r="A205" s="92"/>
      <c r="B205" s="92"/>
    </row>
    <row r="206" spans="1:2" x14ac:dyDescent="0.2">
      <c r="A206" s="92"/>
      <c r="B206" s="92"/>
    </row>
    <row r="207" spans="1:2" x14ac:dyDescent="0.2">
      <c r="A207" s="92"/>
      <c r="B207" s="92"/>
    </row>
    <row r="208" spans="1:2" x14ac:dyDescent="0.2">
      <c r="A208" s="92"/>
      <c r="B208" s="92"/>
    </row>
    <row r="209" spans="1:2" x14ac:dyDescent="0.2">
      <c r="A209" s="92"/>
      <c r="B209" s="92"/>
    </row>
    <row r="210" spans="1:2" x14ac:dyDescent="0.2">
      <c r="A210" s="92"/>
      <c r="B210" s="92"/>
    </row>
    <row r="211" spans="1:2" x14ac:dyDescent="0.2">
      <c r="A211" s="92"/>
      <c r="B211" s="92"/>
    </row>
    <row r="212" spans="1:2" x14ac:dyDescent="0.2">
      <c r="A212" s="92"/>
      <c r="B212" s="92"/>
    </row>
    <row r="213" spans="1:2" x14ac:dyDescent="0.2">
      <c r="A213" s="92"/>
      <c r="B213" s="92"/>
    </row>
    <row r="214" spans="1:2" x14ac:dyDescent="0.2">
      <c r="A214" s="92"/>
      <c r="B214" s="92"/>
    </row>
    <row r="215" spans="1:2" x14ac:dyDescent="0.2">
      <c r="A215" s="92"/>
      <c r="B215" s="92"/>
    </row>
    <row r="216" spans="1:2" x14ac:dyDescent="0.2">
      <c r="A216" s="92"/>
      <c r="B216" s="92"/>
    </row>
    <row r="217" spans="1:2" x14ac:dyDescent="0.2">
      <c r="A217" s="92"/>
      <c r="B217" s="92"/>
    </row>
    <row r="218" spans="1:2" x14ac:dyDescent="0.2">
      <c r="A218" s="92"/>
      <c r="B218" s="92"/>
    </row>
    <row r="219" spans="1:2" x14ac:dyDescent="0.2">
      <c r="A219" s="92"/>
      <c r="B219" s="92"/>
    </row>
    <row r="220" spans="1:2" x14ac:dyDescent="0.2">
      <c r="A220" s="92"/>
      <c r="B220" s="92"/>
    </row>
    <row r="221" spans="1:2" x14ac:dyDescent="0.2">
      <c r="A221" s="92"/>
      <c r="B221" s="92"/>
    </row>
    <row r="222" spans="1:2" x14ac:dyDescent="0.2">
      <c r="A222" s="92"/>
      <c r="B222" s="92"/>
    </row>
    <row r="223" spans="1:2" x14ac:dyDescent="0.2">
      <c r="A223" s="92"/>
      <c r="B223" s="92"/>
    </row>
    <row r="224" spans="1:2" x14ac:dyDescent="0.2">
      <c r="A224" s="92"/>
      <c r="B224" s="92"/>
    </row>
    <row r="225" spans="1:2" x14ac:dyDescent="0.2">
      <c r="A225" s="92"/>
      <c r="B225" s="92"/>
    </row>
    <row r="226" spans="1:2" x14ac:dyDescent="0.2">
      <c r="A226" s="92"/>
      <c r="B226" s="92"/>
    </row>
    <row r="227" spans="1:2" x14ac:dyDescent="0.2">
      <c r="A227" s="92"/>
      <c r="B227" s="92"/>
    </row>
    <row r="228" spans="1:2" x14ac:dyDescent="0.2">
      <c r="A228" s="92"/>
      <c r="B228" s="92"/>
    </row>
    <row r="229" spans="1:2" x14ac:dyDescent="0.2">
      <c r="A229" s="92"/>
      <c r="B229" s="92"/>
    </row>
    <row r="230" spans="1:2" x14ac:dyDescent="0.2">
      <c r="A230" s="92"/>
      <c r="B230" s="92"/>
    </row>
    <row r="231" spans="1:2" x14ac:dyDescent="0.2">
      <c r="A231" s="92"/>
      <c r="B231" s="92"/>
    </row>
    <row r="232" spans="1:2" x14ac:dyDescent="0.2">
      <c r="A232" s="92"/>
      <c r="B232" s="92"/>
    </row>
    <row r="233" spans="1:2" x14ac:dyDescent="0.2">
      <c r="A233" s="92"/>
      <c r="B233" s="92"/>
    </row>
    <row r="234" spans="1:2" x14ac:dyDescent="0.2">
      <c r="A234" s="92"/>
      <c r="B234" s="92"/>
    </row>
    <row r="235" spans="1:2" x14ac:dyDescent="0.2">
      <c r="A235" s="92"/>
      <c r="B235" s="92"/>
    </row>
    <row r="236" spans="1:2" x14ac:dyDescent="0.2">
      <c r="A236" s="92"/>
      <c r="B236" s="92"/>
    </row>
    <row r="237" spans="1:2" x14ac:dyDescent="0.2">
      <c r="A237" s="92"/>
      <c r="B237" s="92"/>
    </row>
    <row r="238" spans="1:2" x14ac:dyDescent="0.2">
      <c r="A238" s="92"/>
      <c r="B238" s="92"/>
    </row>
    <row r="239" spans="1:2" x14ac:dyDescent="0.2">
      <c r="A239" s="92"/>
      <c r="B239" s="92"/>
    </row>
    <row r="240" spans="1:2" x14ac:dyDescent="0.2">
      <c r="A240" s="92"/>
      <c r="B240" s="92"/>
    </row>
    <row r="241" spans="1:2" x14ac:dyDescent="0.2">
      <c r="A241" s="92"/>
      <c r="B241" s="92"/>
    </row>
    <row r="242" spans="1:2" x14ac:dyDescent="0.2">
      <c r="A242" s="92"/>
      <c r="B242" s="92"/>
    </row>
    <row r="243" spans="1:2" x14ac:dyDescent="0.2">
      <c r="A243" s="92"/>
      <c r="B243" s="92"/>
    </row>
    <row r="244" spans="1:2" x14ac:dyDescent="0.2">
      <c r="A244" s="92"/>
      <c r="B244" s="92"/>
    </row>
    <row r="245" spans="1:2" x14ac:dyDescent="0.2">
      <c r="A245" s="92"/>
      <c r="B245" s="92"/>
    </row>
    <row r="246" spans="1:2" x14ac:dyDescent="0.2">
      <c r="A246" s="92"/>
      <c r="B246" s="92"/>
    </row>
    <row r="247" spans="1:2" x14ac:dyDescent="0.2">
      <c r="A247" s="92"/>
      <c r="B247" s="92"/>
    </row>
    <row r="248" spans="1:2" x14ac:dyDescent="0.2">
      <c r="A248" s="92"/>
      <c r="B248" s="92"/>
    </row>
    <row r="249" spans="1:2" x14ac:dyDescent="0.2">
      <c r="A249" s="92"/>
      <c r="B249" s="92"/>
    </row>
    <row r="250" spans="1:2" x14ac:dyDescent="0.2">
      <c r="A250" s="92"/>
      <c r="B250" s="92"/>
    </row>
    <row r="251" spans="1:2" x14ac:dyDescent="0.2">
      <c r="A251" s="92"/>
      <c r="B251" s="92"/>
    </row>
    <row r="252" spans="1:2" x14ac:dyDescent="0.2">
      <c r="A252" s="92"/>
      <c r="B252" s="92"/>
    </row>
    <row r="253" spans="1:2" x14ac:dyDescent="0.2">
      <c r="A253" s="92"/>
      <c r="B253" s="92"/>
    </row>
    <row r="254" spans="1:2" x14ac:dyDescent="0.2">
      <c r="A254" s="92"/>
      <c r="B254" s="92"/>
    </row>
    <row r="255" spans="1:2" x14ac:dyDescent="0.2">
      <c r="A255" s="92"/>
      <c r="B255" s="92"/>
    </row>
    <row r="256" spans="1:2" x14ac:dyDescent="0.2">
      <c r="A256" s="92"/>
      <c r="B256" s="92"/>
    </row>
    <row r="257" spans="1:2" x14ac:dyDescent="0.2">
      <c r="A257" s="92"/>
      <c r="B257" s="92"/>
    </row>
    <row r="258" spans="1:2" x14ac:dyDescent="0.2">
      <c r="A258" s="92"/>
      <c r="B258" s="92"/>
    </row>
    <row r="259" spans="1:2" x14ac:dyDescent="0.2">
      <c r="A259" s="92"/>
      <c r="B259" s="92"/>
    </row>
    <row r="260" spans="1:2" x14ac:dyDescent="0.2">
      <c r="A260" s="92"/>
      <c r="B260" s="92"/>
    </row>
    <row r="261" spans="1:2" x14ac:dyDescent="0.2">
      <c r="A261" s="92"/>
      <c r="B261" s="92"/>
    </row>
    <row r="262" spans="1:2" x14ac:dyDescent="0.2">
      <c r="A262" s="92"/>
      <c r="B262" s="92"/>
    </row>
    <row r="263" spans="1:2" x14ac:dyDescent="0.2">
      <c r="A263" s="92"/>
      <c r="B263" s="92"/>
    </row>
    <row r="264" spans="1:2" x14ac:dyDescent="0.2">
      <c r="A264" s="92"/>
      <c r="B264" s="92"/>
    </row>
    <row r="265" spans="1:2" x14ac:dyDescent="0.2">
      <c r="A265" s="92"/>
      <c r="B265" s="92"/>
    </row>
    <row r="266" spans="1:2" x14ac:dyDescent="0.2">
      <c r="A266" s="92"/>
      <c r="B266" s="92"/>
    </row>
    <row r="267" spans="1:2" x14ac:dyDescent="0.2">
      <c r="A267" s="92"/>
      <c r="B267" s="92"/>
    </row>
    <row r="268" spans="1:2" x14ac:dyDescent="0.2">
      <c r="A268" s="92"/>
      <c r="B268" s="92"/>
    </row>
    <row r="269" spans="1:2" x14ac:dyDescent="0.2">
      <c r="A269" s="92"/>
      <c r="B269" s="92"/>
    </row>
    <row r="270" spans="1:2" x14ac:dyDescent="0.2">
      <c r="A270" s="92"/>
      <c r="B270" s="92"/>
    </row>
    <row r="271" spans="1:2" x14ac:dyDescent="0.2">
      <c r="A271" s="92"/>
      <c r="B271" s="92"/>
    </row>
    <row r="272" spans="1:2" x14ac:dyDescent="0.2">
      <c r="A272" s="92"/>
      <c r="B272" s="92"/>
    </row>
    <row r="273" spans="1:2" x14ac:dyDescent="0.2">
      <c r="A273" s="92"/>
      <c r="B273" s="92"/>
    </row>
    <row r="274" spans="1:2" x14ac:dyDescent="0.2">
      <c r="A274" s="92"/>
      <c r="B274" s="92"/>
    </row>
    <row r="275" spans="1:2" x14ac:dyDescent="0.2">
      <c r="A275" s="92"/>
      <c r="B275" s="92"/>
    </row>
    <row r="276" spans="1:2" x14ac:dyDescent="0.2">
      <c r="A276" s="92"/>
      <c r="B276" s="92"/>
    </row>
    <row r="277" spans="1:2" x14ac:dyDescent="0.2">
      <c r="A277" s="92"/>
      <c r="B277" s="92"/>
    </row>
    <row r="278" spans="1:2" x14ac:dyDescent="0.2">
      <c r="A278" s="92"/>
      <c r="B278" s="92"/>
    </row>
    <row r="279" spans="1:2" x14ac:dyDescent="0.2">
      <c r="A279" s="92"/>
      <c r="B279" s="92"/>
    </row>
    <row r="280" spans="1:2" x14ac:dyDescent="0.2">
      <c r="A280" s="92"/>
      <c r="B280" s="92"/>
    </row>
    <row r="281" spans="1:2" x14ac:dyDescent="0.2">
      <c r="A281" s="92"/>
      <c r="B281" s="92"/>
    </row>
    <row r="282" spans="1:2" x14ac:dyDescent="0.2">
      <c r="A282" s="92"/>
      <c r="B282" s="92"/>
    </row>
    <row r="283" spans="1:2" x14ac:dyDescent="0.2">
      <c r="A283" s="92"/>
      <c r="B283" s="92"/>
    </row>
    <row r="284" spans="1:2" x14ac:dyDescent="0.2">
      <c r="A284" s="92"/>
      <c r="B284" s="92"/>
    </row>
    <row r="285" spans="1:2" x14ac:dyDescent="0.2">
      <c r="A285" s="92"/>
      <c r="B285" s="92"/>
    </row>
    <row r="286" spans="1:2" x14ac:dyDescent="0.2">
      <c r="A286" s="92"/>
      <c r="B286" s="92"/>
    </row>
    <row r="287" spans="1:2" x14ac:dyDescent="0.2">
      <c r="A287" s="92"/>
      <c r="B287" s="92"/>
    </row>
    <row r="288" spans="1:2" x14ac:dyDescent="0.2">
      <c r="A288" s="92"/>
      <c r="B288" s="92"/>
    </row>
    <row r="289" spans="1:2" x14ac:dyDescent="0.2">
      <c r="A289" s="92"/>
      <c r="B289" s="92"/>
    </row>
    <row r="290" spans="1:2" x14ac:dyDescent="0.2">
      <c r="A290" s="92"/>
      <c r="B290" s="92"/>
    </row>
    <row r="291" spans="1:2" x14ac:dyDescent="0.2">
      <c r="A291" s="92"/>
      <c r="B291" s="92"/>
    </row>
    <row r="292" spans="1:2" x14ac:dyDescent="0.2">
      <c r="A292" s="92"/>
      <c r="B292" s="92"/>
    </row>
    <row r="293" spans="1:2" x14ac:dyDescent="0.2">
      <c r="A293" s="92"/>
      <c r="B293" s="92"/>
    </row>
    <row r="294" spans="1:2" x14ac:dyDescent="0.2">
      <c r="A294" s="92"/>
      <c r="B294" s="92"/>
    </row>
    <row r="295" spans="1:2" x14ac:dyDescent="0.2">
      <c r="A295" s="92"/>
      <c r="B295" s="92"/>
    </row>
    <row r="296" spans="1:2" x14ac:dyDescent="0.2">
      <c r="A296" s="92"/>
      <c r="B296" s="92"/>
    </row>
    <row r="297" spans="1:2" x14ac:dyDescent="0.2">
      <c r="A297" s="92"/>
      <c r="B297" s="92"/>
    </row>
    <row r="298" spans="1:2" x14ac:dyDescent="0.2">
      <c r="A298" s="92"/>
      <c r="B298" s="92"/>
    </row>
    <row r="299" spans="1:2" x14ac:dyDescent="0.2">
      <c r="A299" s="92"/>
      <c r="B299" s="92"/>
    </row>
    <row r="300" spans="1:2" x14ac:dyDescent="0.2">
      <c r="A300" s="92"/>
      <c r="B300" s="92"/>
    </row>
    <row r="301" spans="1:2" x14ac:dyDescent="0.2">
      <c r="A301" s="92"/>
      <c r="B301" s="92"/>
    </row>
    <row r="302" spans="1:2" x14ac:dyDescent="0.2">
      <c r="A302" s="92"/>
      <c r="B302" s="92"/>
    </row>
    <row r="303" spans="1:2" x14ac:dyDescent="0.2">
      <c r="A303" s="92"/>
      <c r="B303" s="92"/>
    </row>
    <row r="304" spans="1:2" x14ac:dyDescent="0.2">
      <c r="A304" s="92"/>
      <c r="B304" s="92"/>
    </row>
    <row r="305" spans="1:2" x14ac:dyDescent="0.2">
      <c r="A305" s="92"/>
      <c r="B305" s="92"/>
    </row>
    <row r="306" spans="1:2" x14ac:dyDescent="0.2">
      <c r="A306" s="92"/>
      <c r="B306" s="92"/>
    </row>
    <row r="307" spans="1:2" x14ac:dyDescent="0.2">
      <c r="A307" s="92"/>
      <c r="B307" s="92"/>
    </row>
    <row r="308" spans="1:2" x14ac:dyDescent="0.2">
      <c r="A308" s="92"/>
      <c r="B308" s="92"/>
    </row>
    <row r="309" spans="1:2" x14ac:dyDescent="0.2">
      <c r="A309" s="92"/>
      <c r="B309" s="92"/>
    </row>
    <row r="310" spans="1:2" x14ac:dyDescent="0.2">
      <c r="A310" s="92"/>
      <c r="B310" s="92"/>
    </row>
    <row r="311" spans="1:2" x14ac:dyDescent="0.2">
      <c r="A311" s="92"/>
      <c r="B311" s="92"/>
    </row>
    <row r="312" spans="1:2" x14ac:dyDescent="0.2">
      <c r="A312" s="92"/>
      <c r="B312" s="92"/>
    </row>
    <row r="313" spans="1:2" x14ac:dyDescent="0.2">
      <c r="A313" s="92"/>
      <c r="B313" s="92"/>
    </row>
    <row r="314" spans="1:2" x14ac:dyDescent="0.2">
      <c r="A314" s="92"/>
      <c r="B314" s="92"/>
    </row>
    <row r="315" spans="1:2" x14ac:dyDescent="0.2">
      <c r="A315" s="92"/>
      <c r="B315" s="92"/>
    </row>
    <row r="316" spans="1:2" x14ac:dyDescent="0.2">
      <c r="A316" s="92"/>
      <c r="B316" s="92"/>
    </row>
    <row r="317" spans="1:2" x14ac:dyDescent="0.2">
      <c r="A317" s="92"/>
      <c r="B317" s="92"/>
    </row>
    <row r="318" spans="1:2" x14ac:dyDescent="0.2">
      <c r="A318" s="92"/>
      <c r="B318" s="92"/>
    </row>
    <row r="319" spans="1:2" x14ac:dyDescent="0.2">
      <c r="A319" s="92"/>
      <c r="B319" s="92"/>
    </row>
    <row r="320" spans="1:2" x14ac:dyDescent="0.2">
      <c r="A320" s="92"/>
      <c r="B320" s="92"/>
    </row>
    <row r="321" spans="1:2" x14ac:dyDescent="0.2">
      <c r="A321" s="92"/>
      <c r="B321" s="92"/>
    </row>
    <row r="322" spans="1:2" x14ac:dyDescent="0.2">
      <c r="A322" s="92"/>
      <c r="B322" s="92"/>
    </row>
    <row r="323" spans="1:2" x14ac:dyDescent="0.2">
      <c r="A323" s="92"/>
      <c r="B323" s="92"/>
    </row>
    <row r="324" spans="1:2" x14ac:dyDescent="0.2">
      <c r="A324" s="92"/>
      <c r="B324" s="92"/>
    </row>
    <row r="325" spans="1:2" x14ac:dyDescent="0.2">
      <c r="A325" s="92"/>
      <c r="B325" s="92"/>
    </row>
    <row r="326" spans="1:2" x14ac:dyDescent="0.2">
      <c r="A326" s="92"/>
      <c r="B326" s="92"/>
    </row>
    <row r="327" spans="1:2" x14ac:dyDescent="0.2">
      <c r="A327" s="92"/>
      <c r="B327" s="92"/>
    </row>
    <row r="328" spans="1:2" x14ac:dyDescent="0.2">
      <c r="A328" s="92"/>
      <c r="B328" s="92"/>
    </row>
    <row r="329" spans="1:2" x14ac:dyDescent="0.2">
      <c r="A329" s="92"/>
      <c r="B329" s="92"/>
    </row>
    <row r="330" spans="1:2" x14ac:dyDescent="0.2">
      <c r="A330" s="92"/>
      <c r="B330" s="92"/>
    </row>
    <row r="331" spans="1:2" x14ac:dyDescent="0.2">
      <c r="A331" s="92"/>
      <c r="B331" s="92"/>
    </row>
    <row r="332" spans="1:2" x14ac:dyDescent="0.2">
      <c r="A332" s="92"/>
      <c r="B332" s="92"/>
    </row>
    <row r="333" spans="1:2" x14ac:dyDescent="0.2">
      <c r="A333" s="92"/>
      <c r="B333" s="92"/>
    </row>
    <row r="334" spans="1:2" x14ac:dyDescent="0.2">
      <c r="A334" s="92"/>
      <c r="B334" s="92"/>
    </row>
    <row r="335" spans="1:2" x14ac:dyDescent="0.2">
      <c r="A335" s="92"/>
      <c r="B335" s="92"/>
    </row>
    <row r="336" spans="1:2" x14ac:dyDescent="0.2">
      <c r="A336" s="92"/>
      <c r="B336" s="92"/>
    </row>
    <row r="337" spans="1:2" x14ac:dyDescent="0.2">
      <c r="A337" s="92"/>
      <c r="B337" s="92"/>
    </row>
    <row r="338" spans="1:2" x14ac:dyDescent="0.2">
      <c r="A338" s="92"/>
      <c r="B338" s="92"/>
    </row>
    <row r="339" spans="1:2" x14ac:dyDescent="0.2">
      <c r="A339" s="92"/>
      <c r="B339" s="92"/>
    </row>
    <row r="340" spans="1:2" x14ac:dyDescent="0.2">
      <c r="A340" s="92"/>
      <c r="B340" s="92"/>
    </row>
    <row r="341" spans="1:2" x14ac:dyDescent="0.2">
      <c r="A341" s="92"/>
      <c r="B341" s="92"/>
    </row>
    <row r="342" spans="1:2" x14ac:dyDescent="0.2">
      <c r="A342" s="92"/>
      <c r="B342" s="92"/>
    </row>
    <row r="343" spans="1:2" x14ac:dyDescent="0.2">
      <c r="A343" s="92"/>
      <c r="B343" s="92"/>
    </row>
    <row r="344" spans="1:2" x14ac:dyDescent="0.2">
      <c r="A344" s="92"/>
      <c r="B344" s="92"/>
    </row>
    <row r="345" spans="1:2" x14ac:dyDescent="0.2">
      <c r="A345" s="92"/>
      <c r="B345" s="92"/>
    </row>
    <row r="346" spans="1:2" x14ac:dyDescent="0.2">
      <c r="A346" s="92"/>
      <c r="B346" s="92"/>
    </row>
    <row r="347" spans="1:2" x14ac:dyDescent="0.2">
      <c r="A347" s="92"/>
      <c r="B347" s="92"/>
    </row>
    <row r="348" spans="1:2" x14ac:dyDescent="0.2">
      <c r="A348" s="92"/>
      <c r="B348" s="92"/>
    </row>
    <row r="349" spans="1:2" x14ac:dyDescent="0.2">
      <c r="A349" s="92"/>
      <c r="B349" s="92"/>
    </row>
    <row r="350" spans="1:2" x14ac:dyDescent="0.2">
      <c r="A350" s="92"/>
      <c r="B350" s="92"/>
    </row>
    <row r="351" spans="1:2" x14ac:dyDescent="0.2">
      <c r="A351" s="92"/>
      <c r="B351" s="92"/>
    </row>
    <row r="352" spans="1:2" x14ac:dyDescent="0.2">
      <c r="A352" s="92"/>
      <c r="B352" s="92"/>
    </row>
    <row r="353" spans="1:2" x14ac:dyDescent="0.2">
      <c r="A353" s="92"/>
      <c r="B353" s="92"/>
    </row>
    <row r="354" spans="1:2" x14ac:dyDescent="0.2">
      <c r="A354" s="92"/>
      <c r="B354" s="92"/>
    </row>
    <row r="355" spans="1:2" x14ac:dyDescent="0.2">
      <c r="A355" s="92"/>
      <c r="B355" s="92"/>
    </row>
    <row r="356" spans="1:2" x14ac:dyDescent="0.2">
      <c r="A356" s="92"/>
      <c r="B356" s="92"/>
    </row>
    <row r="357" spans="1:2" x14ac:dyDescent="0.2">
      <c r="A357" s="92"/>
      <c r="B357" s="92"/>
    </row>
    <row r="358" spans="1:2" x14ac:dyDescent="0.2">
      <c r="A358" s="92"/>
      <c r="B358" s="92"/>
    </row>
    <row r="359" spans="1:2" x14ac:dyDescent="0.2">
      <c r="A359" s="92"/>
      <c r="B359" s="92"/>
    </row>
    <row r="360" spans="1:2" x14ac:dyDescent="0.2">
      <c r="A360" s="92"/>
      <c r="B360" s="92"/>
    </row>
    <row r="361" spans="1:2" x14ac:dyDescent="0.2">
      <c r="A361" s="92"/>
      <c r="B361" s="92"/>
    </row>
    <row r="362" spans="1:2" x14ac:dyDescent="0.2">
      <c r="A362" s="92"/>
      <c r="B362" s="92"/>
    </row>
    <row r="363" spans="1:2" x14ac:dyDescent="0.2">
      <c r="A363" s="92"/>
      <c r="B363" s="92"/>
    </row>
    <row r="364" spans="1:2" x14ac:dyDescent="0.2">
      <c r="A364" s="92"/>
      <c r="B364" s="92"/>
    </row>
    <row r="365" spans="1:2" x14ac:dyDescent="0.2">
      <c r="A365" s="92"/>
      <c r="B365" s="92"/>
    </row>
    <row r="366" spans="1:2" x14ac:dyDescent="0.2">
      <c r="A366" s="92"/>
      <c r="B366" s="92"/>
    </row>
    <row r="367" spans="1:2" x14ac:dyDescent="0.2">
      <c r="A367" s="92"/>
      <c r="B367" s="92"/>
    </row>
    <row r="368" spans="1:2" x14ac:dyDescent="0.2">
      <c r="A368" s="92"/>
      <c r="B368" s="92"/>
    </row>
    <row r="369" spans="1:2" x14ac:dyDescent="0.2">
      <c r="A369" s="92"/>
      <c r="B369" s="92"/>
    </row>
    <row r="370" spans="1:2" x14ac:dyDescent="0.2">
      <c r="A370" s="92"/>
      <c r="B370" s="92"/>
    </row>
    <row r="371" spans="1:2" x14ac:dyDescent="0.2">
      <c r="A371" s="92"/>
      <c r="B371" s="92"/>
    </row>
    <row r="372" spans="1:2" x14ac:dyDescent="0.2">
      <c r="A372" s="92"/>
      <c r="B372" s="92"/>
    </row>
    <row r="373" spans="1:2" x14ac:dyDescent="0.2">
      <c r="A373" s="92"/>
      <c r="B373" s="92"/>
    </row>
    <row r="374" spans="1:2" x14ac:dyDescent="0.2">
      <c r="A374" s="92"/>
      <c r="B374" s="92"/>
    </row>
    <row r="375" spans="1:2" x14ac:dyDescent="0.2">
      <c r="A375" s="92"/>
      <c r="B375" s="92"/>
    </row>
    <row r="376" spans="1:2" x14ac:dyDescent="0.2">
      <c r="A376" s="92"/>
      <c r="B376" s="92"/>
    </row>
    <row r="377" spans="1:2" x14ac:dyDescent="0.2">
      <c r="A377" s="92"/>
      <c r="B377" s="92"/>
    </row>
    <row r="378" spans="1:2" x14ac:dyDescent="0.2">
      <c r="A378" s="92"/>
      <c r="B378" s="92"/>
    </row>
    <row r="379" spans="1:2" x14ac:dyDescent="0.2">
      <c r="A379" s="92"/>
      <c r="B379" s="92"/>
    </row>
    <row r="380" spans="1:2" x14ac:dyDescent="0.2">
      <c r="A380" s="92"/>
      <c r="B380" s="92"/>
    </row>
    <row r="381" spans="1:2" x14ac:dyDescent="0.2">
      <c r="A381" s="92"/>
      <c r="B381" s="92"/>
    </row>
    <row r="382" spans="1:2" x14ac:dyDescent="0.2">
      <c r="A382" s="92"/>
      <c r="B382" s="92"/>
    </row>
    <row r="383" spans="1:2" x14ac:dyDescent="0.2">
      <c r="A383" s="92"/>
      <c r="B383" s="92"/>
    </row>
    <row r="384" spans="1:2" x14ac:dyDescent="0.2">
      <c r="A384" s="92"/>
      <c r="B384" s="92"/>
    </row>
    <row r="385" spans="1:2" x14ac:dyDescent="0.2">
      <c r="A385" s="92"/>
      <c r="B385" s="92"/>
    </row>
    <row r="386" spans="1:2" x14ac:dyDescent="0.2">
      <c r="A386" s="92"/>
      <c r="B386" s="92"/>
    </row>
    <row r="387" spans="1:2" x14ac:dyDescent="0.2">
      <c r="A387" s="92"/>
      <c r="B387" s="92"/>
    </row>
    <row r="388" spans="1:2" x14ac:dyDescent="0.2">
      <c r="A388" s="92"/>
      <c r="B388" s="92"/>
    </row>
    <row r="389" spans="1:2" x14ac:dyDescent="0.2">
      <c r="A389" s="92"/>
      <c r="B389" s="92"/>
    </row>
    <row r="390" spans="1:2" x14ac:dyDescent="0.2">
      <c r="A390" s="92"/>
      <c r="B390" s="92"/>
    </row>
    <row r="391" spans="1:2" x14ac:dyDescent="0.2">
      <c r="A391" s="92"/>
      <c r="B391" s="92"/>
    </row>
    <row r="392" spans="1:2" x14ac:dyDescent="0.2">
      <c r="A392" s="92"/>
      <c r="B392" s="92"/>
    </row>
    <row r="393" spans="1:2" x14ac:dyDescent="0.2">
      <c r="A393" s="92"/>
      <c r="B393" s="92"/>
    </row>
    <row r="394" spans="1:2" x14ac:dyDescent="0.2">
      <c r="A394" s="92"/>
      <c r="B394" s="92"/>
    </row>
    <row r="395" spans="1:2" x14ac:dyDescent="0.2">
      <c r="A395" s="92"/>
      <c r="B395" s="92"/>
    </row>
    <row r="396" spans="1:2" x14ac:dyDescent="0.2">
      <c r="A396" s="92"/>
      <c r="B396" s="92"/>
    </row>
    <row r="397" spans="1:2" x14ac:dyDescent="0.2">
      <c r="A397" s="92"/>
      <c r="B397" s="92"/>
    </row>
    <row r="398" spans="1:2" x14ac:dyDescent="0.2">
      <c r="A398" s="92"/>
      <c r="B398" s="92"/>
    </row>
    <row r="399" spans="1:2" x14ac:dyDescent="0.2">
      <c r="A399" s="92"/>
      <c r="B399" s="92"/>
    </row>
    <row r="400" spans="1:2" x14ac:dyDescent="0.2">
      <c r="A400" s="92"/>
      <c r="B400" s="9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必ずお読みください</vt:lpstr>
      <vt:lpstr>申込書式</vt:lpstr>
      <vt:lpstr>金額確認書</vt:lpstr>
      <vt:lpstr>人リスト</vt:lpstr>
      <vt:lpstr>馬リスト</vt:lpstr>
      <vt:lpstr>申込書式!Print_Area</vt:lpstr>
      <vt:lpstr>必ずお読みください!Print_Area</vt:lpstr>
      <vt:lpstr>申込書式!Print_Titles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2024-01-25T06:27:27Z</cp:lastPrinted>
  <dcterms:created xsi:type="dcterms:W3CDTF">2012-04-16T01:03:20Z</dcterms:created>
  <dcterms:modified xsi:type="dcterms:W3CDTF">2024-10-15T05:50:57Z</dcterms:modified>
</cp:coreProperties>
</file>